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U:\【60】契約者フォルダ\【6007】東京都社会福祉協議会（東社協）\【02】4月制度\2026年度\【00】募文\【04】社協_募文点検後\03.加入依頼書（TMNF）\04.福祉企画様ご要望反映その③⇒上の階層の完成版フォルダに移動\"/>
    </mc:Choice>
  </mc:AlternateContent>
  <xr:revisionPtr revIDLastSave="0" documentId="13_ncr:1_{CFDF13DA-56EB-426F-866F-EBDD89D0DA0A}" xr6:coauthVersionLast="47" xr6:coauthVersionMax="47" xr10:uidLastSave="{00000000-0000-0000-0000-000000000000}"/>
  <bookViews>
    <workbookView xWindow="-110" yWindow="-110" windowWidth="19420" windowHeight="10300" xr2:uid="{00000000-000D-0000-FFFF-FFFF00000000}"/>
  </bookViews>
  <sheets>
    <sheet name="加入依頼書" sheetId="2" r:id="rId1"/>
    <sheet name="記入例" sheetId="8" r:id="rId2"/>
    <sheet name="身元信用p表"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8" l="1"/>
  <c r="J41" i="8" s="1"/>
  <c r="J33" i="8"/>
  <c r="J31" i="8"/>
  <c r="J26" i="8"/>
  <c r="J23" i="8"/>
  <c r="J19" i="8"/>
  <c r="J16" i="8"/>
  <c r="J31" i="2"/>
  <c r="J16" i="2"/>
  <c r="H41" i="2"/>
  <c r="J41" i="2" s="1"/>
  <c r="J33" i="2"/>
  <c r="J26" i="2"/>
  <c r="J23" i="2"/>
  <c r="J19" i="2"/>
  <c r="J49" i="8" l="1"/>
  <c r="J49" i="2"/>
</calcChain>
</file>

<file path=xl/sharedStrings.xml><?xml version="1.0" encoding="utf-8"?>
<sst xmlns="http://schemas.openxmlformats.org/spreadsheetml/2006/main" count="354" uniqueCount="134">
  <si>
    <t>加入依頼書は保険契約申込書の一部を成します。</t>
  </si>
  <si>
    <t>メールアドレス</t>
  </si>
  <si>
    <t>保険期間始期</t>
  </si>
  <si>
    <t>加入依頼日</t>
  </si>
  <si>
    <t>保険期間終期</t>
  </si>
  <si>
    <t>賠償責任保険</t>
  </si>
  <si>
    <t>保険料</t>
  </si>
  <si>
    <t>合計保険料</t>
  </si>
  <si>
    <t>保険料払込日</t>
  </si>
  <si>
    <t>東社協処理欄</t>
  </si>
  <si>
    <t>3.上記1.または2.のいずれかが「はい」の場合は、損害賠償請求およびその原因となる事実についての具体的な内容をご記入ください。</t>
  </si>
  <si>
    <t>4.  他の同種の保険契約または共済契約がありますか。</t>
  </si>
  <si>
    <t>会社名</t>
  </si>
  <si>
    <t>保険等の種類</t>
  </si>
  <si>
    <t>満期日</t>
  </si>
  <si>
    <t>支払限度額</t>
  </si>
  <si>
    <t>１. 他の同種の保険契約または共済契約がありますか。</t>
  </si>
  <si>
    <t>２.上記１.が「はい」の場合はその具体的な内容をご記入ください。</t>
  </si>
  <si>
    <t>保険の対象（貨物の種類・貨物名）</t>
  </si>
  <si>
    <t>輸送用具</t>
  </si>
  <si>
    <t>輸送区間（発送地・仕向地）</t>
  </si>
  <si>
    <t>保管場所</t>
  </si>
  <si>
    <t>３．過去において同種の保険契約等の引受を拒絶されたことがありますか？</t>
  </si>
  <si>
    <t>４．前年度契約がありますか？</t>
  </si>
  <si>
    <t>５.上記4.が「はい」の場合はその具体的な内容をご記入ください。</t>
  </si>
  <si>
    <t>被保険者氏名</t>
  </si>
  <si>
    <t>保険会社・共済会社</t>
  </si>
  <si>
    <t>保険種類</t>
  </si>
  <si>
    <t>社会福祉法人　東京都社会福祉協議会　御中</t>
  </si>
  <si>
    <t>加入者・記名被保険者</t>
  </si>
  <si>
    <t>連 絡 先</t>
  </si>
  <si>
    <t>Ｔ Ｅ Ｌ</t>
  </si>
  <si>
    <t>Ｆ Ａ Ｘ</t>
  </si>
  <si>
    <t>1－Ｂ　役職員向け２４時間補償の傷害保険</t>
  </si>
  <si>
    <t>２　役職員向け感染症補償保険</t>
  </si>
  <si>
    <t>登　録　番　号</t>
  </si>
  <si>
    <t>　　　　　年　　　月　　　日</t>
  </si>
  <si>
    <t>　　　　　　　　　月　　　日</t>
  </si>
  <si>
    <t>＜ご加入に際して＞私と被保険者全員は、以下の事項について確認・同意のうえ、加入を依頼します。</t>
  </si>
  <si>
    <t>①私が東京都社会福祉協議会の構成員であること</t>
  </si>
  <si>
    <t>②重要事項説明書の内容</t>
  </si>
  <si>
    <t>③重要事項説明書添付の「ご加入内容確認事項」の内容</t>
  </si>
  <si>
    <t>④パンフレットに記載の「個人情報の取扱いに関するご案内」の内容　</t>
  </si>
  <si>
    <t>★または☆が付された事項は、ご加入に関する重要な事項（告知事項）です。これらの表示が事実と異なる場合やこれらに事実を記載しない場合は、ご契約を解除することがあります。</t>
  </si>
  <si>
    <t>1. 本保険で補償の対象となる危険について、過去 5 年以内に損害賠償請求を受けたことがありますか。（過去に東京海上日動と締結した保険契約の申込み時において、すでに告知いただいたものを除きます。）</t>
  </si>
  <si>
    <t>2.本保険で補償の対象となる危険について、将来損害賠償請求を受けるおそれのある事実がすでに発生していることを知っていますか。（過去に東京海上日動と締結した保険契約の申込み時において、すでに告知いただいたものを除きます。）</t>
  </si>
  <si>
    <t>5.上記4.が「はい」の場合はその具体的な内容をご記入ください。</t>
  </si>
  <si>
    <t>【約定履行費用保険☆】（オプション２．）　＊感染症補償規程(☆) をご提出ください。</t>
  </si>
  <si>
    <t>保険金額 ( 支払限度額 )</t>
  </si>
  <si>
    <t>１．過去 3 年以内に同種の保険契約等の保険金を請求または受領したことがありますか？</t>
  </si>
  <si>
    <t>２．同一被保証人にかかる他の同種の保険契約等がありますか？</t>
  </si>
  <si>
    <t>「同種の保険契約等」とは「身元信用保険」、「金融機関包括補償保険第２章補償条項第５節信用補償条項」等の保険契約または共済契約をいいます。</t>
  </si>
  <si>
    <t>他の保険契約等（※）</t>
  </si>
  <si>
    <t>具体的な内容をご記入ください。</t>
  </si>
  <si>
    <t>（※）他の保険契約等とは、ご加入の保険契約の全部または一部に対して支払責任が同じである他の保険契約または共済契約をいいます。</t>
  </si>
  <si>
    <t>(補償の満了する日)</t>
  </si>
  <si>
    <t xml:space="preserve">社協名☆ </t>
    <phoneticPr fontId="3"/>
  </si>
  <si>
    <t>Ａコース</t>
    <phoneticPr fontId="3"/>
  </si>
  <si>
    <t>Ｂコース</t>
    <phoneticPr fontId="3"/>
  </si>
  <si>
    <t>×</t>
    <phoneticPr fontId="3"/>
  </si>
  <si>
    <t>人</t>
    <rPh sb="0" eb="1">
      <t>ニン</t>
    </rPh>
    <phoneticPr fontId="3"/>
  </si>
  <si>
    <t>☆常勤役職員数</t>
    <phoneticPr fontId="3"/>
  </si>
  <si>
    <t>Ｃコース</t>
    <phoneticPr fontId="3"/>
  </si>
  <si>
    <t>☆1日の最高稼働従事者数</t>
    <phoneticPr fontId="3"/>
  </si>
  <si>
    <t>＊最近の事業年度における全役職員数をご記入ください。</t>
    <phoneticPr fontId="3"/>
  </si>
  <si>
    <t>☆職員総数　＊最近の事業年度における全役職員数をご記入ください。</t>
    <phoneticPr fontId="3"/>
  </si>
  <si>
    <t>Ｄコース</t>
    <phoneticPr fontId="3"/>
  </si>
  <si>
    <t>☆1日の最高利用者数</t>
    <phoneticPr fontId="3"/>
  </si>
  <si>
    <t>（右欄には代理店より提示の保険料を記載ください）</t>
    <phoneticPr fontId="3"/>
  </si>
  <si>
    <t>法定乗車定員数(人)</t>
    <rPh sb="8" eb="9">
      <t>ニン</t>
    </rPh>
    <phoneticPr fontId="3"/>
  </si>
  <si>
    <t>【施設賠償責任保険・生産物賠償責任保険・介護サービス事業者賠償責任保険】（基本契約）・【サイバーリスク保険】どちらか一方でも加入の場合にご申告ください</t>
    <rPh sb="33" eb="35">
      <t>ホケン</t>
    </rPh>
    <phoneticPr fontId="3"/>
  </si>
  <si>
    <t>１. 他の同種の保険契約または共済契約がありますか。</t>
    <phoneticPr fontId="3"/>
  </si>
  <si>
    <t>保険金額・支払限度額
（ご契約金額　万円）</t>
    <phoneticPr fontId="3"/>
  </si>
  <si>
    <t>令和８年４月１日午後４時</t>
    <phoneticPr fontId="3"/>
  </si>
  <si>
    <t>加入プラン</t>
    <rPh sb="0" eb="2">
      <t>カニュウ</t>
    </rPh>
    <phoneticPr fontId="3"/>
  </si>
  <si>
    <t xml:space="preserve">◌提供する全サービス </t>
    <phoneticPr fontId="3"/>
  </si>
  <si>
    <t>保険料（円）</t>
    <rPh sb="4" eb="5">
      <t>エン</t>
    </rPh>
    <phoneticPr fontId="3"/>
  </si>
  <si>
    <t>（ご担当者名　　　　　　　　　　　）</t>
    <phoneticPr fontId="3"/>
  </si>
  <si>
    <t>社協住所（〒162－4567）</t>
    <phoneticPr fontId="3"/>
  </si>
  <si>
    <t>東京都千代田区飯田橋１－１－１</t>
    <phoneticPr fontId="3"/>
  </si>
  <si>
    <t>●</t>
  </si>
  <si>
    <t>品川33あ1234</t>
    <rPh sb="0" eb="2">
      <t>シナガワ</t>
    </rPh>
    <phoneticPr fontId="3"/>
  </si>
  <si>
    <t>品川33あ1235</t>
    <rPh sb="0" eb="2">
      <t>シナガワ</t>
    </rPh>
    <phoneticPr fontId="3"/>
  </si>
  <si>
    <t>品川33あ1236</t>
    <rPh sb="0" eb="2">
      <t>シナガワ</t>
    </rPh>
    <phoneticPr fontId="3"/>
  </si>
  <si>
    <t>Ｄ</t>
  </si>
  <si>
    <t>社協住所（〒　　　－　　　　）</t>
    <phoneticPr fontId="3"/>
  </si>
  <si>
    <t>　　　-　　　　　-</t>
    <phoneticPr fontId="3"/>
  </si>
  <si>
    <t xml:space="preserve"> ◌特定の右記サービス（居宅介護サービス）　</t>
    <rPh sb="12" eb="14">
      <t>キョタク</t>
    </rPh>
    <rPh sb="14" eb="16">
      <t>カイゴ</t>
    </rPh>
    <phoneticPr fontId="3"/>
  </si>
  <si>
    <t>会社名　</t>
    <phoneticPr fontId="3"/>
  </si>
  <si>
    <t>満期日　</t>
    <phoneticPr fontId="3"/>
  </si>
  <si>
    <t>保険等の種類　</t>
    <phoneticPr fontId="3"/>
  </si>
  <si>
    <t>支払限度額　　</t>
    <phoneticPr fontId="3"/>
  </si>
  <si>
    <t>　　年　    月　      日</t>
    <phoneticPr fontId="3"/>
  </si>
  <si>
    <t>補償対象者⇒  ○全役職員　○特定業務従事者（　　　　　　　　　　）</t>
    <phoneticPr fontId="3"/>
  </si>
  <si>
    <t>ご希望の加入コースを●印で選択してください。</t>
    <rPh sb="13" eb="15">
      <t>センタク</t>
    </rPh>
    <phoneticPr fontId="3"/>
  </si>
  <si>
    <t>＜告知事項申告欄★＞　　※ご加入の項目についてご申告ください。　ドロップダウンリスト（水色部分）で選択してください。</t>
    <rPh sb="43" eb="45">
      <t>ミズイロ</t>
    </rPh>
    <rPh sb="45" eb="47">
      <t>ブブン</t>
    </rPh>
    <rPh sb="49" eb="51">
      <t>センタク</t>
    </rPh>
    <phoneticPr fontId="3"/>
  </si>
  <si>
    <t>（総合生活保険・傷害保険）
★または☆が付された事項は、ご加入に関する重要な事項(告知事項）です。
これらのお答え内容が事実と異なる場合や事実をお答えいただかない場合はご加入を解除し、
保険金をお支払いできないことがありますので、ご注意ください。
また、☆が付された事項に内容の変更が生じた場合には、遅滞なく引受保険会社にご連絡ください。
ご連絡がない場合には、保険金が削減されることがありますので、ご注意ください。</t>
    <phoneticPr fontId="3"/>
  </si>
  <si>
    <t>オプション契約</t>
    <rPh sb="5" eb="7">
      <t>ケイヤク</t>
    </rPh>
    <phoneticPr fontId="3"/>
  </si>
  <si>
    <t>「Ⅰ.社協総合補償プラン」・「Ⅲ.サイバーリスク保険」加入依頼書</t>
    <phoneticPr fontId="3"/>
  </si>
  <si>
    <t>契約
基本</t>
    <rPh sb="3" eb="5">
      <t>キホン</t>
    </rPh>
    <phoneticPr fontId="3"/>
  </si>
  <si>
    <t>Ⅰ・社協総合補償プラン</t>
    <phoneticPr fontId="3"/>
  </si>
  <si>
    <t>＊中途加入の場合は、中途加入手続き完了日（毎月２０日締切）の翌月１日の午前０時から補償開始となります。</t>
    <phoneticPr fontId="3"/>
  </si>
  <si>
    <t>（施設賠償責任保険、生産物賠償責任保険）
ご加入後に☆が付された事項（通知事項）に内容の変更が生じた場合は、遅滞なく取扱代理店または引受保険会社にご連絡ください。
ご連絡がない場合は、ご契約を解除し、保険金をお支払いできないことがあります。</t>
    <phoneticPr fontId="3"/>
  </si>
  <si>
    <t>（マネーディフェンダー特別約款付運送保険）
加入依頼書の★または☆が付された事項は、ご契約に関する重要な事項（告知事項）です。これらの表示が事実と異なる場合やこれらに事実を記載しない場合は、ご契約を解除することがあります。ご契約後に加入依頼書に☆が付された事項に内容の変更が生じた場合には、遅滞なくご契約の代理店または引受保険会社にご連絡いただく義務があります。
ご連絡がない場合はご契約を解除することがあります。ご契約を解除する場合、保険金をお支払いできないことがありますので、ご注意ください。</t>
    <phoneticPr fontId="3"/>
  </si>
  <si>
    <t>Ⅲ．サイバーリスク保険</t>
    <phoneticPr fontId="3"/>
  </si>
  <si>
    <t>（約定履行費用保険、身元信用保険、介護サービス事業者賠償責任保険、サイバーリスク保険）
ご加入後に☆が付された事項（通知事項）に内容の変更(身元信用保険の場合は、被保証人の数が、保険証券記載の被保証人の数の１割を超えて増加または減少した場合）が生じた場合は、すみやかに取扱代理店または引受保険会社にご連絡ください。ご連絡がない場合は、保険金をお支払いできないことがあります。また変更の内容によってご契約を解除することがあります。</t>
    <rPh sb="70" eb="72">
      <t>ミモト</t>
    </rPh>
    <rPh sb="72" eb="74">
      <t>シンヨウ</t>
    </rPh>
    <rPh sb="74" eb="76">
      <t>ホケン</t>
    </rPh>
    <rPh sb="77" eb="79">
      <t>バアイ</t>
    </rPh>
    <rPh sb="81" eb="85">
      <t>ヒホショウニン</t>
    </rPh>
    <rPh sb="86" eb="87">
      <t>カズ</t>
    </rPh>
    <rPh sb="89" eb="91">
      <t>ホケン</t>
    </rPh>
    <rPh sb="91" eb="93">
      <t>ショウケン</t>
    </rPh>
    <rPh sb="93" eb="95">
      <t>キサイ</t>
    </rPh>
    <rPh sb="96" eb="100">
      <t>ヒホショウニン</t>
    </rPh>
    <rPh sb="101" eb="102">
      <t>カズ</t>
    </rPh>
    <rPh sb="104" eb="105">
      <t>ワリ</t>
    </rPh>
    <rPh sb="106" eb="107">
      <t>コ</t>
    </rPh>
    <rPh sb="109" eb="111">
      <t>ゾウカ</t>
    </rPh>
    <rPh sb="114" eb="116">
      <t>ゲンショウ</t>
    </rPh>
    <rPh sb="118" eb="120">
      <t>バアイ</t>
    </rPh>
    <phoneticPr fontId="3"/>
  </si>
  <si>
    <t>円</t>
    <rPh sb="0" eb="1">
      <t>エン</t>
    </rPh>
    <phoneticPr fontId="3"/>
  </si>
  <si>
    <t>（感染症補償保険（約定履行費用保険）、身元信用保険は　
令和８年4月1日午前0時）</t>
    <phoneticPr fontId="3"/>
  </si>
  <si>
    <t>令和９年４月１日午後４時</t>
    <phoneticPr fontId="3"/>
  </si>
  <si>
    <t>（感染症補償保険（約定履行費用保険）、身元信用保険は　
令和９年３月３1日午後１２時）</t>
    <rPh sb="37" eb="39">
      <t>ゴゴ</t>
    </rPh>
    <phoneticPr fontId="3"/>
  </si>
  <si>
    <t>加入のプラン(A･B･C･D)を選択/記入してください。</t>
    <rPh sb="19" eb="21">
      <t>キニュウ</t>
    </rPh>
    <phoneticPr fontId="3"/>
  </si>
  <si>
    <t>2026年　3月　10日</t>
    <phoneticPr fontId="3"/>
  </si>
  <si>
    <t>３　貨紙幣類・有価証券の保管輸送保険</t>
    <phoneticPr fontId="3"/>
  </si>
  <si>
    <t>４　身元信用保険</t>
    <phoneticPr fontId="3"/>
  </si>
  <si>
    <t xml:space="preserve">5　サービス利用者傷害保険  </t>
    <phoneticPr fontId="3"/>
  </si>
  <si>
    <t>6　送迎中自動車傷害保険</t>
    <phoneticPr fontId="3"/>
  </si>
  <si>
    <t>１－Ａ　役職員向け就業中のみ補償の傷害保険</t>
    <phoneticPr fontId="3"/>
  </si>
  <si>
    <t xml:space="preserve">【運送保険】（オプション3．） </t>
    <phoneticPr fontId="3"/>
  </si>
  <si>
    <t>【総合生活保険（傷害補償）、交通乗用具搭乗中の傷害危険担保特約付帯傷害保険】（オプション 1-A、1-B、5、6）</t>
    <phoneticPr fontId="3"/>
  </si>
  <si>
    <t>＊☆全役職員数をご記入ください。</t>
    <phoneticPr fontId="3"/>
  </si>
  <si>
    <t>※1　他の保険契約等（この保険契約の全部または一部に対して支払責任が同じである保険契約または共済契約をいいます。）がある場合には○をし、下の「他の保険契約等」に詳細をご記入ください。他の保険契約等がある場合､そのご契約の内容によっては､東京海上日動にて保険のお引受けができない場合があります｡</t>
    <phoneticPr fontId="3"/>
  </si>
  <si>
    <t>職員数</t>
    <phoneticPr fontId="3"/>
  </si>
  <si>
    <t>　※HP掲載の別紙の申告書にもご記入、ご記名、ご捺印の上ご提出ください。保険料は直接ご入力ください。</t>
    <rPh sb="4" eb="6">
      <t>ケイサイ</t>
    </rPh>
    <rPh sb="36" eb="39">
      <t>ホケンリョウ</t>
    </rPh>
    <rPh sb="40" eb="42">
      <t>チョクセツ</t>
    </rPh>
    <rPh sb="43" eb="45">
      <t>ニュウリョク</t>
    </rPh>
    <phoneticPr fontId="3"/>
  </si>
  <si>
    <t>令和　　年　　月　１日午前０時</t>
    <rPh sb="11" eb="13">
      <t>ゴゼン</t>
    </rPh>
    <phoneticPr fontId="3"/>
  </si>
  <si>
    <t>中途加入
補償開始日</t>
    <rPh sb="0" eb="2">
      <t>チュウト</t>
    </rPh>
    <rPh sb="2" eb="4">
      <t>カニュウ</t>
    </rPh>
    <rPh sb="5" eb="10">
      <t>ホショウカイシビ</t>
    </rPh>
    <phoneticPr fontId="3"/>
  </si>
  <si>
    <r>
      <t>50,000円</t>
    </r>
    <r>
      <rPr>
        <sz val="9"/>
        <color rgb="FF000000"/>
        <rFont val="Meiryo UI"/>
        <family val="3"/>
        <charset val="128"/>
      </rPr>
      <t>（年間輸送実績が３億円未満且つパンフレットP.12記載の条件を満たす場合）</t>
    </r>
    <phoneticPr fontId="3"/>
  </si>
  <si>
    <t>（2026年1月作成　25T-001835）</t>
    <phoneticPr fontId="3"/>
  </si>
  <si>
    <t>03-1234-5678</t>
  </si>
  <si>
    <t>03-1234-5679</t>
  </si>
  <si>
    <t>abc@cde.fa.com</t>
  </si>
  <si>
    <t>（ご担当者名　鈴木　　　　　　　　　　　）</t>
    <rPh sb="7" eb="9">
      <t>スズキ</t>
    </rPh>
    <phoneticPr fontId="3"/>
  </si>
  <si>
    <t>○○社会福祉協議会
○○○○</t>
    <phoneticPr fontId="3"/>
  </si>
  <si>
    <t>いいえ</t>
  </si>
  <si>
    <t>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</si>
</sst>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人&quot;"/>
    <numFmt numFmtId="178" formatCode="#,##0&quot;万円&quot;"/>
  </numFmts>
  <fonts count="29" x14ac:knownFonts="1">
    <font>
      <sz val="10"/>
      <color rgb="FF000000"/>
      <name val="Times New Roman"/>
      <charset val="204"/>
    </font>
    <font>
      <sz val="10"/>
      <color rgb="FF000000"/>
      <name val="Meiryo UI"/>
      <family val="3"/>
      <charset val="128"/>
    </font>
    <font>
      <sz val="10"/>
      <name val="Meiryo UI"/>
      <family val="3"/>
      <charset val="128"/>
    </font>
    <font>
      <sz val="6"/>
      <name val="ＭＳ Ｐゴシック"/>
      <family val="3"/>
      <charset val="128"/>
    </font>
    <font>
      <u/>
      <sz val="10"/>
      <color theme="10"/>
      <name val="Times New Roman"/>
      <family val="1"/>
    </font>
    <font>
      <sz val="10"/>
      <color rgb="FF000000"/>
      <name val="Times New Roman"/>
      <family val="1"/>
    </font>
    <font>
      <sz val="16"/>
      <color rgb="FF000000"/>
      <name val="Meiryo UI"/>
      <family val="3"/>
      <charset val="128"/>
    </font>
    <font>
      <sz val="11"/>
      <color rgb="FF000000"/>
      <name val="Meiryo UI"/>
      <family val="3"/>
      <charset val="128"/>
    </font>
    <font>
      <sz val="8"/>
      <color rgb="FF000000"/>
      <name val="Meiryo UI"/>
      <family val="3"/>
      <charset val="128"/>
    </font>
    <font>
      <sz val="7"/>
      <color rgb="FF000000"/>
      <name val="Meiryo UI"/>
      <family val="3"/>
      <charset val="128"/>
    </font>
    <font>
      <sz val="14"/>
      <color rgb="FF000000"/>
      <name val="Meiryo UI"/>
      <family val="3"/>
      <charset val="128"/>
    </font>
    <font>
      <sz val="9.5"/>
      <color rgb="FF000000"/>
      <name val="Meiryo UI"/>
      <family val="3"/>
      <charset val="128"/>
    </font>
    <font>
      <vertAlign val="subscript"/>
      <sz val="12.5"/>
      <color rgb="FF000000"/>
      <name val="Meiryo UI"/>
      <family val="3"/>
      <charset val="128"/>
    </font>
    <font>
      <vertAlign val="superscript"/>
      <sz val="12.5"/>
      <color rgb="FF000000"/>
      <name val="Meiryo UI"/>
      <family val="3"/>
      <charset val="128"/>
    </font>
    <font>
      <sz val="12"/>
      <color rgb="FF000000"/>
      <name val="Meiryo UI"/>
      <family val="3"/>
      <charset val="128"/>
    </font>
    <font>
      <sz val="9"/>
      <color rgb="FF000000"/>
      <name val="Meiryo UI"/>
      <family val="3"/>
      <charset val="128"/>
    </font>
    <font>
      <b/>
      <sz val="11"/>
      <color rgb="FF000000"/>
      <name val="Meiryo UI"/>
      <family val="3"/>
      <charset val="128"/>
    </font>
    <font>
      <b/>
      <sz val="14"/>
      <color rgb="FF000000"/>
      <name val="Meiryo UI"/>
      <family val="3"/>
      <charset val="128"/>
    </font>
    <font>
      <b/>
      <sz val="16"/>
      <color rgb="FF000000"/>
      <name val="Meiryo UI"/>
      <family val="3"/>
      <charset val="128"/>
    </font>
    <font>
      <sz val="11"/>
      <name val="Calibri"/>
      <family val="2"/>
    </font>
    <font>
      <b/>
      <sz val="16"/>
      <color rgb="FF000000"/>
      <name val="HG正楷書体-PRO"/>
      <family val="4"/>
      <charset val="128"/>
    </font>
    <font>
      <b/>
      <sz val="10"/>
      <color rgb="FF000000"/>
      <name val="HG正楷書体-PRO"/>
      <family val="4"/>
      <charset val="128"/>
    </font>
    <font>
      <b/>
      <u/>
      <sz val="14"/>
      <color theme="10"/>
      <name val="ＭＳ 明朝"/>
      <family val="1"/>
      <charset val="128"/>
    </font>
    <font>
      <b/>
      <sz val="14"/>
      <color rgb="FF000000"/>
      <name val="ＭＳ 明朝"/>
      <family val="1"/>
      <charset val="128"/>
    </font>
    <font>
      <sz val="11"/>
      <color rgb="FF000000"/>
      <name val="HG正楷書体-PRO"/>
      <family val="4"/>
      <charset val="128"/>
    </font>
    <font>
      <b/>
      <sz val="10"/>
      <color rgb="FF000000"/>
      <name val="Meiryo UI"/>
      <family val="3"/>
      <charset val="128"/>
    </font>
    <font>
      <sz val="10"/>
      <color theme="1"/>
      <name val="Meiryo UI"/>
      <family val="3"/>
      <charset val="128"/>
    </font>
    <font>
      <sz val="14"/>
      <color rgb="FF000000"/>
      <name val="Meiryo UI"/>
      <family val="4"/>
      <charset val="128"/>
    </font>
    <font>
      <b/>
      <sz val="22"/>
      <color rgb="FF000000"/>
      <name val="HG正楷書体-PRO"/>
      <family val="4"/>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medium">
        <color indexed="64"/>
      </right>
      <top style="thin">
        <color indexed="64"/>
      </top>
      <bottom/>
      <diagonal/>
    </border>
  </borders>
  <cellStyleXfs count="4">
    <xf numFmtId="0" fontId="0" fillId="0" borderId="0"/>
    <xf numFmtId="0" fontId="4" fillId="0" borderId="0" applyNumberFormat="0" applyFill="0" applyBorder="0" applyAlignment="0" applyProtection="0"/>
    <xf numFmtId="38" fontId="5" fillId="0" borderId="0" applyFont="0" applyFill="0" applyBorder="0" applyAlignment="0" applyProtection="0">
      <alignment vertical="center"/>
    </xf>
    <xf numFmtId="0" fontId="19" fillId="0" borderId="0"/>
  </cellStyleXfs>
  <cellXfs count="314">
    <xf numFmtId="0" fontId="0" fillId="0" borderId="0" xfId="0" applyAlignment="1">
      <alignment horizontal="left" vertical="top"/>
    </xf>
    <xf numFmtId="0" fontId="1" fillId="0" borderId="0" xfId="0" applyFont="1" applyAlignment="1">
      <alignment horizontal="left" vertical="center" wrapText="1"/>
    </xf>
    <xf numFmtId="0" fontId="6" fillId="0" borderId="0" xfId="0" applyFont="1" applyAlignment="1">
      <alignment vertical="top"/>
    </xf>
    <xf numFmtId="0" fontId="1"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3" fontId="10" fillId="0" borderId="0" xfId="0" applyNumberFormat="1" applyFont="1" applyAlignment="1">
      <alignment vertical="top"/>
    </xf>
    <xf numFmtId="0" fontId="12" fillId="0" borderId="0" xfId="0" applyFont="1" applyAlignment="1">
      <alignment vertical="top"/>
    </xf>
    <xf numFmtId="0" fontId="11" fillId="0" borderId="0" xfId="0" applyFont="1" applyAlignment="1">
      <alignment vertical="top"/>
    </xf>
    <xf numFmtId="0" fontId="13" fillId="0" borderId="0" xfId="0" applyFont="1" applyAlignment="1">
      <alignment vertical="top"/>
    </xf>
    <xf numFmtId="0" fontId="1" fillId="0" borderId="0" xfId="0" applyFont="1" applyAlignment="1">
      <alignment vertical="center"/>
    </xf>
    <xf numFmtId="0" fontId="7" fillId="0" borderId="1" xfId="0" applyFont="1" applyBorder="1" applyAlignment="1">
      <alignment vertical="center"/>
    </xf>
    <xf numFmtId="0" fontId="7" fillId="0" borderId="14" xfId="0" applyFont="1" applyBorder="1" applyAlignment="1">
      <alignment vertical="center"/>
    </xf>
    <xf numFmtId="0" fontId="7" fillId="0" borderId="27" xfId="0" applyFont="1" applyBorder="1" applyAlignment="1">
      <alignment vertical="top" wrapText="1"/>
    </xf>
    <xf numFmtId="176" fontId="7" fillId="0" borderId="28" xfId="0" applyNumberFormat="1" applyFont="1" applyBorder="1" applyAlignment="1">
      <alignment vertical="center" wrapText="1"/>
    </xf>
    <xf numFmtId="0" fontId="7" fillId="0" borderId="28" xfId="0" applyFont="1" applyBorder="1" applyAlignment="1">
      <alignment vertical="center"/>
    </xf>
    <xf numFmtId="0" fontId="7" fillId="0" borderId="10" xfId="0" applyFont="1" applyBorder="1" applyAlignment="1">
      <alignment vertical="center"/>
    </xf>
    <xf numFmtId="0" fontId="1" fillId="0" borderId="6" xfId="0" applyFont="1" applyBorder="1" applyAlignment="1">
      <alignment vertical="top"/>
    </xf>
    <xf numFmtId="0" fontId="1" fillId="0" borderId="28" xfId="0" applyFont="1" applyBorder="1" applyAlignment="1">
      <alignment vertical="top"/>
    </xf>
    <xf numFmtId="0" fontId="8" fillId="0" borderId="1" xfId="0" applyFont="1" applyBorder="1" applyAlignment="1">
      <alignment horizontal="center" vertical="center" wrapText="1"/>
    </xf>
    <xf numFmtId="0" fontId="1" fillId="0" borderId="15" xfId="0" applyFont="1" applyBorder="1" applyAlignment="1">
      <alignment vertical="center" wrapText="1"/>
    </xf>
    <xf numFmtId="0" fontId="1" fillId="0" borderId="20" xfId="0" applyFont="1" applyBorder="1" applyAlignment="1">
      <alignment vertical="center" wrapText="1"/>
    </xf>
    <xf numFmtId="176" fontId="7" fillId="0" borderId="25" xfId="0" applyNumberFormat="1" applyFont="1" applyBorder="1" applyAlignment="1">
      <alignment horizontal="right" wrapText="1"/>
    </xf>
    <xf numFmtId="0" fontId="14" fillId="0" borderId="0" xfId="0" applyFont="1"/>
    <xf numFmtId="0" fontId="7" fillId="0" borderId="41" xfId="0" applyFont="1" applyBorder="1" applyAlignment="1">
      <alignment vertical="center" wrapText="1"/>
    </xf>
    <xf numFmtId="0" fontId="7" fillId="0" borderId="42" xfId="0" applyFont="1" applyBorder="1" applyAlignment="1">
      <alignment vertical="center" wrapText="1"/>
    </xf>
    <xf numFmtId="176" fontId="7" fillId="0" borderId="42" xfId="0" applyNumberFormat="1" applyFont="1" applyBorder="1" applyAlignment="1">
      <alignment vertical="center"/>
    </xf>
    <xf numFmtId="0" fontId="7" fillId="0" borderId="42" xfId="0" applyFont="1" applyBorder="1" applyAlignment="1">
      <alignment horizontal="center"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5" xfId="0" applyFont="1" applyBorder="1" applyAlignment="1">
      <alignment vertical="center" wrapText="1"/>
    </xf>
    <xf numFmtId="176" fontId="7" fillId="0" borderId="45" xfId="0" applyNumberFormat="1" applyFont="1" applyBorder="1" applyAlignment="1">
      <alignment vertical="center"/>
    </xf>
    <xf numFmtId="0" fontId="7" fillId="0" borderId="45" xfId="0" applyFont="1" applyBorder="1" applyAlignment="1">
      <alignment horizontal="center" vertical="center" wrapText="1"/>
    </xf>
    <xf numFmtId="0" fontId="7" fillId="0" borderId="46" xfId="0" applyFont="1" applyBorder="1" applyAlignment="1">
      <alignment vertical="center" wrapText="1"/>
    </xf>
    <xf numFmtId="0" fontId="7" fillId="0" borderId="47" xfId="0" applyFont="1" applyBorder="1" applyAlignment="1">
      <alignment vertical="center" wrapText="1"/>
    </xf>
    <xf numFmtId="0" fontId="7" fillId="0" borderId="48" xfId="0" applyFont="1" applyBorder="1" applyAlignment="1">
      <alignment vertical="center" wrapText="1"/>
    </xf>
    <xf numFmtId="176" fontId="7" fillId="0" borderId="48" xfId="0" applyNumberFormat="1" applyFont="1" applyBorder="1" applyAlignment="1">
      <alignment vertical="center"/>
    </xf>
    <xf numFmtId="0" fontId="7" fillId="0" borderId="48" xfId="0" applyFont="1" applyBorder="1" applyAlignment="1">
      <alignment horizontal="center" vertical="center" wrapText="1"/>
    </xf>
    <xf numFmtId="0" fontId="7" fillId="0" borderId="49" xfId="0" applyFont="1" applyBorder="1" applyAlignment="1">
      <alignment vertical="center" wrapText="1"/>
    </xf>
    <xf numFmtId="176" fontId="7" fillId="0" borderId="42" xfId="0" applyNumberFormat="1" applyFont="1" applyBorder="1" applyAlignment="1">
      <alignment vertical="center" wrapText="1"/>
    </xf>
    <xf numFmtId="176" fontId="7" fillId="0" borderId="48" xfId="0" applyNumberFormat="1" applyFont="1" applyBorder="1" applyAlignment="1">
      <alignment vertical="center" wrapText="1"/>
    </xf>
    <xf numFmtId="176" fontId="7" fillId="0" borderId="45" xfId="0" applyNumberFormat="1" applyFont="1" applyBorder="1" applyAlignment="1">
      <alignment vertical="center" wrapText="1"/>
    </xf>
    <xf numFmtId="0" fontId="1" fillId="0" borderId="1" xfId="0" applyFont="1" applyBorder="1" applyAlignment="1">
      <alignment vertical="center" shrinkToFit="1"/>
    </xf>
    <xf numFmtId="0" fontId="1" fillId="0" borderId="8" xfId="0" applyFont="1" applyBorder="1" applyAlignment="1">
      <alignment vertical="center" shrinkToFit="1"/>
    </xf>
    <xf numFmtId="0" fontId="1" fillId="0" borderId="0" xfId="0" applyFont="1" applyAlignment="1">
      <alignment horizontal="right" vertical="top"/>
    </xf>
    <xf numFmtId="0" fontId="1" fillId="0" borderId="0" xfId="0" applyFont="1" applyAlignment="1">
      <alignment vertical="center" wrapText="1"/>
    </xf>
    <xf numFmtId="0" fontId="25" fillId="0" borderId="0" xfId="0" applyFont="1" applyAlignment="1">
      <alignment vertical="center"/>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0" fontId="18" fillId="0" borderId="0" xfId="0" applyFont="1" applyAlignment="1">
      <alignment horizontal="center" vertical="top"/>
    </xf>
    <xf numFmtId="0" fontId="7" fillId="0" borderId="10" xfId="0" applyFont="1" applyBorder="1" applyAlignment="1">
      <alignment vertical="center" wrapText="1"/>
    </xf>
    <xf numFmtId="0" fontId="7" fillId="0" borderId="28" xfId="0" applyFont="1" applyBorder="1" applyAlignment="1">
      <alignment vertical="center" wrapText="1"/>
    </xf>
    <xf numFmtId="0" fontId="7" fillId="0" borderId="31" xfId="0" applyFont="1" applyBorder="1" applyAlignment="1">
      <alignment vertical="center" wrapText="1"/>
    </xf>
    <xf numFmtId="0" fontId="16" fillId="0" borderId="11" xfId="0" applyFont="1" applyBorder="1" applyAlignment="1">
      <alignment vertical="center"/>
    </xf>
    <xf numFmtId="0" fontId="7" fillId="0" borderId="11" xfId="0" applyFont="1" applyBorder="1" applyAlignment="1">
      <alignment vertical="center"/>
    </xf>
    <xf numFmtId="0" fontId="7" fillId="0" borderId="16"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176" fontId="18" fillId="0" borderId="66" xfId="0" applyNumberFormat="1" applyFont="1" applyBorder="1" applyAlignment="1">
      <alignment horizontal="right" vertical="center" shrinkToFit="1"/>
    </xf>
    <xf numFmtId="0" fontId="1" fillId="0" borderId="0" xfId="0" applyFont="1" applyBorder="1" applyAlignment="1">
      <alignment horizontal="left" vertical="top" wrapText="1"/>
    </xf>
    <xf numFmtId="0" fontId="1" fillId="0" borderId="16" xfId="0" applyFont="1" applyBorder="1" applyAlignment="1">
      <alignment vertical="center" shrinkToFit="1"/>
    </xf>
    <xf numFmtId="0" fontId="14" fillId="0" borderId="33" xfId="0" applyFont="1" applyFill="1" applyBorder="1" applyAlignment="1">
      <alignment horizontal="center" vertical="center" textRotation="255"/>
    </xf>
    <xf numFmtId="0" fontId="1" fillId="0" borderId="34" xfId="0" applyFont="1" applyFill="1" applyBorder="1" applyAlignment="1">
      <alignment horizontal="center" vertical="center" textRotation="255"/>
    </xf>
    <xf numFmtId="0" fontId="7" fillId="0" borderId="34" xfId="0" applyFont="1" applyFill="1" applyBorder="1" applyAlignment="1">
      <alignment horizontal="center" vertical="center" wrapText="1"/>
    </xf>
    <xf numFmtId="0" fontId="7" fillId="0" borderId="34" xfId="0" applyFont="1" applyFill="1" applyBorder="1" applyAlignment="1">
      <alignment vertical="center" wrapText="1"/>
    </xf>
    <xf numFmtId="177" fontId="7" fillId="0" borderId="34" xfId="0" applyNumberFormat="1" applyFont="1" applyFill="1" applyBorder="1" applyAlignment="1">
      <alignment vertical="center" wrapText="1"/>
    </xf>
    <xf numFmtId="176" fontId="7" fillId="0" borderId="34" xfId="0" applyNumberFormat="1" applyFont="1" applyFill="1" applyBorder="1" applyAlignment="1">
      <alignment horizontal="right" vertical="center" wrapText="1"/>
    </xf>
    <xf numFmtId="0" fontId="7" fillId="0" borderId="34" xfId="0" applyFont="1" applyFill="1" applyBorder="1" applyAlignment="1">
      <alignment horizontal="right" vertical="center" wrapText="1"/>
    </xf>
    <xf numFmtId="176" fontId="7" fillId="0" borderId="35" xfId="0" applyNumberFormat="1" applyFont="1" applyFill="1" applyBorder="1" applyAlignment="1">
      <alignment horizontal="right" vertical="center" wrapText="1"/>
    </xf>
    <xf numFmtId="0" fontId="7" fillId="2" borderId="57" xfId="0" applyFont="1" applyFill="1" applyBorder="1" applyAlignment="1" applyProtection="1">
      <alignment horizontal="center" vertical="center" wrapText="1"/>
      <protection locked="0"/>
    </xf>
    <xf numFmtId="0" fontId="7" fillId="2" borderId="58" xfId="0" applyFont="1" applyFill="1" applyBorder="1" applyAlignment="1" applyProtection="1">
      <alignment horizontal="center" vertical="center" wrapText="1"/>
      <protection locked="0"/>
    </xf>
    <xf numFmtId="0" fontId="7" fillId="2" borderId="42" xfId="0" applyFont="1" applyFill="1" applyBorder="1" applyAlignment="1" applyProtection="1">
      <alignment vertical="center" wrapText="1"/>
      <protection locked="0"/>
    </xf>
    <xf numFmtId="0" fontId="7" fillId="2" borderId="48" xfId="0" applyFont="1" applyFill="1" applyBorder="1" applyAlignment="1" applyProtection="1">
      <alignment vertical="center" wrapText="1"/>
      <protection locked="0"/>
    </xf>
    <xf numFmtId="0" fontId="7" fillId="2" borderId="59" xfId="0" applyFont="1" applyFill="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43" xfId="0" applyFont="1" applyBorder="1" applyAlignment="1" applyProtection="1">
      <alignment vertical="center" wrapText="1"/>
      <protection locked="0"/>
    </xf>
    <xf numFmtId="0" fontId="7" fillId="0" borderId="45" xfId="0" applyFont="1" applyBorder="1" applyAlignment="1" applyProtection="1">
      <alignment horizontal="center" vertical="center" wrapText="1"/>
      <protection locked="0"/>
    </xf>
    <xf numFmtId="0" fontId="7" fillId="2" borderId="45" xfId="0" applyFont="1" applyFill="1" applyBorder="1" applyAlignment="1" applyProtection="1">
      <alignment vertical="center" wrapText="1"/>
      <protection locked="0"/>
    </xf>
    <xf numFmtId="0" fontId="7" fillId="0" borderId="46" xfId="0" applyFont="1" applyBorder="1" applyAlignment="1" applyProtection="1">
      <alignment vertical="center" wrapText="1"/>
      <protection locked="0"/>
    </xf>
    <xf numFmtId="0" fontId="7" fillId="0" borderId="48" xfId="0" applyFont="1" applyBorder="1" applyAlignment="1" applyProtection="1">
      <alignment horizontal="center" vertical="center" wrapText="1"/>
      <protection locked="0"/>
    </xf>
    <xf numFmtId="0" fontId="7" fillId="0" borderId="49" xfId="0" applyFont="1" applyBorder="1" applyAlignment="1" applyProtection="1">
      <alignment vertical="center" wrapText="1"/>
      <protection locked="0"/>
    </xf>
    <xf numFmtId="0" fontId="7" fillId="0" borderId="28" xfId="0" applyFont="1" applyBorder="1" applyAlignment="1" applyProtection="1">
      <alignment horizontal="center" vertical="center" wrapText="1"/>
      <protection locked="0"/>
    </xf>
    <xf numFmtId="0" fontId="7" fillId="2" borderId="28" xfId="0" applyFont="1" applyFill="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16" fillId="0" borderId="11" xfId="0" applyFont="1" applyBorder="1" applyAlignment="1" applyProtection="1">
      <alignment vertical="center"/>
      <protection locked="0"/>
    </xf>
    <xf numFmtId="0" fontId="16" fillId="0" borderId="28" xfId="0" applyFont="1" applyBorder="1" applyAlignment="1" applyProtection="1">
      <alignment vertical="center"/>
      <protection locked="0"/>
    </xf>
    <xf numFmtId="0" fontId="7" fillId="2" borderId="60" xfId="0" applyFont="1" applyFill="1" applyBorder="1" applyAlignment="1" applyProtection="1">
      <alignment horizontal="center" vertical="center" wrapText="1"/>
      <protection locked="0"/>
    </xf>
    <xf numFmtId="0" fontId="7" fillId="2" borderId="28" xfId="0" applyFont="1" applyFill="1" applyBorder="1" applyAlignment="1" applyProtection="1">
      <alignment vertical="center"/>
      <protection locked="0"/>
    </xf>
    <xf numFmtId="0" fontId="7" fillId="3" borderId="28" xfId="0" applyFont="1" applyFill="1" applyBorder="1" applyAlignment="1" applyProtection="1">
      <alignment vertical="center" wrapText="1"/>
      <protection locked="0"/>
    </xf>
    <xf numFmtId="0" fontId="7" fillId="2" borderId="38" xfId="0" applyFont="1" applyFill="1" applyBorder="1" applyAlignment="1" applyProtection="1">
      <alignment vertical="center" wrapText="1"/>
      <protection locked="0"/>
    </xf>
    <xf numFmtId="177" fontId="7" fillId="2" borderId="38" xfId="0" applyNumberFormat="1" applyFont="1" applyFill="1" applyBorder="1" applyAlignment="1" applyProtection="1">
      <alignment vertical="center" wrapText="1"/>
      <protection locked="0"/>
    </xf>
    <xf numFmtId="0" fontId="7" fillId="2" borderId="39" xfId="0" applyFont="1" applyFill="1" applyBorder="1" applyAlignment="1" applyProtection="1">
      <alignment vertical="center" wrapText="1"/>
      <protection locked="0"/>
    </xf>
    <xf numFmtId="177" fontId="7" fillId="2" borderId="39" xfId="0" applyNumberFormat="1" applyFont="1" applyFill="1" applyBorder="1" applyAlignment="1" applyProtection="1">
      <alignment vertical="center" wrapText="1"/>
      <protection locked="0"/>
    </xf>
    <xf numFmtId="0" fontId="7" fillId="2" borderId="40" xfId="0" applyFont="1" applyFill="1" applyBorder="1" applyAlignment="1" applyProtection="1">
      <alignment vertical="center" wrapText="1"/>
      <protection locked="0"/>
    </xf>
    <xf numFmtId="177" fontId="7" fillId="2" borderId="40" xfId="0" applyNumberFormat="1" applyFont="1" applyFill="1" applyBorder="1" applyAlignment="1" applyProtection="1">
      <alignment vertical="center" wrapText="1"/>
      <protection locked="0"/>
    </xf>
    <xf numFmtId="0" fontId="7" fillId="2" borderId="62" xfId="0"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9" xfId="0" applyFont="1" applyFill="1" applyBorder="1" applyAlignment="1" applyProtection="1">
      <alignment vertical="center" wrapText="1"/>
      <protection locked="0"/>
    </xf>
    <xf numFmtId="178" fontId="1" fillId="0" borderId="1" xfId="0" applyNumberFormat="1" applyFont="1" applyBorder="1" applyAlignment="1" applyProtection="1">
      <alignment vertical="center" wrapText="1"/>
      <protection locked="0"/>
    </xf>
    <xf numFmtId="0" fontId="1" fillId="0" borderId="0" xfId="0" applyFont="1" applyAlignment="1" applyProtection="1">
      <alignment vertical="center"/>
      <protection locked="0"/>
    </xf>
    <xf numFmtId="0" fontId="7" fillId="2" borderId="38" xfId="0" applyFont="1" applyFill="1" applyBorder="1" applyAlignment="1" applyProtection="1">
      <alignment vertical="center" wrapText="1"/>
    </xf>
    <xf numFmtId="177" fontId="7" fillId="2" borderId="38" xfId="0" applyNumberFormat="1" applyFont="1" applyFill="1" applyBorder="1" applyAlignment="1" applyProtection="1">
      <alignment vertical="center" wrapText="1"/>
    </xf>
    <xf numFmtId="0" fontId="7" fillId="2" borderId="39" xfId="0" applyFont="1" applyFill="1" applyBorder="1" applyAlignment="1" applyProtection="1">
      <alignment vertical="center" wrapText="1"/>
    </xf>
    <xf numFmtId="177" fontId="7" fillId="2" borderId="39" xfId="0" applyNumberFormat="1" applyFont="1" applyFill="1" applyBorder="1" applyAlignment="1" applyProtection="1">
      <alignment vertical="center" wrapText="1"/>
    </xf>
    <xf numFmtId="0" fontId="7" fillId="2" borderId="3"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26" fillId="0" borderId="0" xfId="0" applyFont="1" applyAlignment="1" applyProtection="1">
      <alignment horizontal="right" vertical="center"/>
    </xf>
    <xf numFmtId="0" fontId="7" fillId="0" borderId="23" xfId="0" applyFont="1" applyBorder="1" applyAlignment="1">
      <alignment vertical="center" wrapText="1"/>
    </xf>
    <xf numFmtId="0" fontId="7" fillId="0" borderId="29" xfId="0" applyFont="1" applyFill="1" applyBorder="1" applyAlignment="1">
      <alignment vertical="center" wrapText="1"/>
    </xf>
    <xf numFmtId="0" fontId="7" fillId="0" borderId="28" xfId="0" applyFont="1" applyFill="1" applyBorder="1" applyAlignment="1">
      <alignment horizontal="center" vertical="center" wrapText="1"/>
    </xf>
    <xf numFmtId="0" fontId="16" fillId="0" borderId="14" xfId="0" applyFont="1" applyBorder="1" applyAlignment="1">
      <alignment vertical="center"/>
    </xf>
    <xf numFmtId="0" fontId="7" fillId="0" borderId="28" xfId="0" applyFont="1" applyFill="1" applyBorder="1" applyAlignment="1">
      <alignment vertical="center" wrapText="1"/>
    </xf>
    <xf numFmtId="176" fontId="7" fillId="0" borderId="7" xfId="0" applyNumberFormat="1" applyFont="1" applyBorder="1" applyAlignment="1">
      <alignment vertical="center" wrapText="1"/>
    </xf>
    <xf numFmtId="0" fontId="7" fillId="0" borderId="7" xfId="0" applyFont="1" applyBorder="1" applyAlignment="1" applyProtection="1">
      <alignment horizontal="center" vertical="center" wrapText="1"/>
      <protection locked="0"/>
    </xf>
    <xf numFmtId="0" fontId="7" fillId="2" borderId="7" xfId="0" applyFont="1" applyFill="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0" borderId="6" xfId="0" applyFont="1" applyFill="1" applyBorder="1" applyAlignment="1">
      <alignment horizontal="center" vertical="center" wrapText="1"/>
    </xf>
    <xf numFmtId="0" fontId="2" fillId="0" borderId="1" xfId="3" applyFont="1" applyFill="1" applyBorder="1" applyAlignment="1">
      <alignment horizontal="center" vertical="center"/>
    </xf>
    <xf numFmtId="38" fontId="2" fillId="0" borderId="1" xfId="2" applyFont="1" applyFill="1" applyBorder="1" applyAlignment="1">
      <alignment horizontal="right" vertical="center"/>
    </xf>
    <xf numFmtId="0" fontId="2" fillId="0" borderId="0" xfId="3" applyFont="1" applyFill="1" applyAlignment="1">
      <alignment horizontal="center" vertical="center"/>
    </xf>
    <xf numFmtId="0" fontId="2" fillId="0" borderId="0" xfId="3" applyFont="1" applyFill="1" applyAlignment="1">
      <alignment horizontal="left" vertical="center"/>
    </xf>
    <xf numFmtId="0" fontId="2" fillId="0" borderId="0" xfId="3" applyFont="1" applyFill="1" applyAlignment="1">
      <alignment horizontal="right" vertical="center"/>
    </xf>
    <xf numFmtId="3" fontId="2" fillId="0" borderId="1" xfId="3" applyNumberFormat="1" applyFont="1" applyFill="1" applyBorder="1" applyAlignment="1">
      <alignment horizontal="right" vertical="center"/>
    </xf>
    <xf numFmtId="0" fontId="8" fillId="0" borderId="12" xfId="0" applyFont="1" applyBorder="1" applyAlignment="1">
      <alignment horizontal="center" vertical="center" wrapText="1"/>
    </xf>
    <xf numFmtId="0" fontId="1" fillId="0" borderId="0" xfId="0" applyFont="1" applyBorder="1" applyAlignment="1">
      <alignment horizontal="left" vertical="center" wrapText="1"/>
    </xf>
    <xf numFmtId="0" fontId="7" fillId="2" borderId="3"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 fillId="0" borderId="0" xfId="0" applyFont="1" applyBorder="1" applyAlignment="1">
      <alignment horizontal="left" vertical="top" wrapText="1"/>
    </xf>
    <xf numFmtId="0" fontId="1" fillId="0" borderId="1" xfId="0" applyFont="1" applyBorder="1" applyAlignment="1" applyProtection="1">
      <alignment vertical="center" wrapText="1"/>
      <protection locked="0"/>
    </xf>
    <xf numFmtId="0" fontId="18" fillId="0" borderId="0" xfId="0" applyFont="1" applyAlignment="1">
      <alignment horizontal="center" vertical="top"/>
    </xf>
    <xf numFmtId="0" fontId="1" fillId="0" borderId="0" xfId="0" applyFont="1" applyBorder="1" applyAlignment="1">
      <alignment vertical="center" wrapText="1"/>
    </xf>
    <xf numFmtId="0" fontId="7" fillId="0" borderId="1" xfId="0" applyFont="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 fillId="0" borderId="10"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16" xfId="0" applyFont="1" applyBorder="1" applyAlignment="1" applyProtection="1">
      <alignment horizontal="right" vertical="center" wrapText="1"/>
      <protection locked="0"/>
    </xf>
    <xf numFmtId="0" fontId="1" fillId="0" borderId="17" xfId="0" applyFont="1" applyBorder="1" applyAlignment="1" applyProtection="1">
      <alignment horizontal="right" vertical="center" wrapText="1"/>
      <protection locked="0"/>
    </xf>
    <xf numFmtId="176" fontId="7" fillId="0" borderId="25" xfId="0" applyNumberFormat="1" applyFont="1" applyBorder="1" applyAlignment="1">
      <alignment horizontal="right" vertical="center" wrapText="1"/>
    </xf>
    <xf numFmtId="0" fontId="7" fillId="0" borderId="8" xfId="0" applyFont="1" applyBorder="1" applyAlignment="1">
      <alignment horizontal="center" vertical="center" wrapText="1"/>
    </xf>
    <xf numFmtId="0" fontId="7" fillId="0" borderId="1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2" xfId="0" applyFont="1" applyBorder="1" applyAlignment="1">
      <alignment horizontal="center" vertical="center" wrapText="1"/>
    </xf>
    <xf numFmtId="0" fontId="24" fillId="0" borderId="28" xfId="0" applyFont="1" applyFill="1" applyBorder="1" applyAlignment="1" applyProtection="1">
      <alignment vertical="center" wrapText="1"/>
      <protection locked="0"/>
    </xf>
    <xf numFmtId="0" fontId="24" fillId="0" borderId="31" xfId="0" applyFont="1" applyFill="1" applyBorder="1" applyAlignment="1" applyProtection="1">
      <alignment vertical="center" wrapText="1"/>
      <protection locked="0"/>
    </xf>
    <xf numFmtId="0" fontId="7" fillId="0" borderId="28"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24" fillId="0" borderId="6" xfId="0" applyFont="1" applyFill="1" applyBorder="1" applyAlignment="1" applyProtection="1">
      <alignment vertical="center" wrapText="1"/>
      <protection locked="0"/>
    </xf>
    <xf numFmtId="0" fontId="24" fillId="0" borderId="84" xfId="0" applyFont="1" applyFill="1" applyBorder="1" applyAlignment="1" applyProtection="1">
      <alignment vertical="center" wrapText="1"/>
      <protection locked="0"/>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2" borderId="28" xfId="0" applyFont="1" applyFill="1" applyBorder="1" applyAlignment="1" applyProtection="1">
      <alignment vertical="center" shrinkToFit="1"/>
      <protection locked="0"/>
    </xf>
    <xf numFmtId="0" fontId="7" fillId="2" borderId="31" xfId="0" applyFont="1" applyFill="1" applyBorder="1" applyAlignment="1" applyProtection="1">
      <alignment vertical="center" shrinkToFit="1"/>
      <protection locked="0"/>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3"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7" fillId="2" borderId="3"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176" fontId="7" fillId="0" borderId="25" xfId="0" applyNumberFormat="1" applyFont="1" applyBorder="1" applyAlignment="1" applyProtection="1">
      <alignment horizontal="right" vertical="center" wrapText="1"/>
      <protection locked="0"/>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5" fillId="0" borderId="0" xfId="0" applyFont="1" applyAlignment="1">
      <alignment vertical="center" wrapText="1"/>
    </xf>
    <xf numFmtId="0" fontId="7" fillId="0" borderId="64" xfId="0" applyFont="1" applyBorder="1" applyAlignment="1">
      <alignment horizontal="left" vertical="center"/>
    </xf>
    <xf numFmtId="0" fontId="7" fillId="0" borderId="76" xfId="0" applyFont="1" applyBorder="1" applyAlignment="1">
      <alignment horizontal="left" vertical="center"/>
    </xf>
    <xf numFmtId="0" fontId="7" fillId="0" borderId="69" xfId="0" applyFont="1" applyBorder="1" applyAlignment="1">
      <alignment horizontal="left" vertical="center"/>
    </xf>
    <xf numFmtId="0" fontId="7" fillId="0" borderId="81" xfId="0" applyFont="1" applyBorder="1" applyAlignment="1">
      <alignment horizontal="left" vertical="center"/>
    </xf>
    <xf numFmtId="0" fontId="1" fillId="0" borderId="10" xfId="0" applyFont="1" applyBorder="1" applyAlignment="1">
      <alignment vertical="center" wrapText="1"/>
    </xf>
    <xf numFmtId="0" fontId="1" fillId="0" borderId="28"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0" xfId="0" applyFont="1" applyBorder="1" applyAlignment="1">
      <alignment vertical="center" wrapText="1"/>
    </xf>
    <xf numFmtId="0" fontId="1" fillId="0" borderId="13" xfId="0" applyFont="1" applyBorder="1" applyAlignment="1">
      <alignment vertical="center" wrapText="1"/>
    </xf>
    <xf numFmtId="176" fontId="7" fillId="0" borderId="24" xfId="0" applyNumberFormat="1" applyFont="1" applyBorder="1" applyAlignment="1" applyProtection="1">
      <alignment horizontal="right" vertical="center" wrapText="1"/>
      <protection locked="0"/>
    </xf>
    <xf numFmtId="176" fontId="7" fillId="0" borderId="71" xfId="0" applyNumberFormat="1" applyFont="1" applyBorder="1" applyAlignment="1" applyProtection="1">
      <alignment horizontal="right" vertical="center" wrapText="1"/>
      <protection locked="0"/>
    </xf>
    <xf numFmtId="0" fontId="7" fillId="0" borderId="64"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70" xfId="0" applyFont="1" applyBorder="1" applyAlignment="1">
      <alignment horizontal="center" vertical="center" wrapText="1"/>
    </xf>
    <xf numFmtId="0" fontId="1" fillId="0" borderId="12" xfId="0" applyFont="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25" fillId="0" borderId="50" xfId="0" applyFont="1" applyBorder="1" applyAlignment="1">
      <alignment horizontal="left" vertical="center" wrapText="1"/>
    </xf>
    <xf numFmtId="0" fontId="25" fillId="0" borderId="63" xfId="0" applyFont="1" applyBorder="1" applyAlignment="1">
      <alignment horizontal="left" vertical="center" wrapText="1"/>
    </xf>
    <xf numFmtId="0" fontId="25" fillId="0" borderId="67" xfId="0" applyFont="1" applyBorder="1" applyAlignment="1">
      <alignment horizontal="left" vertical="center" wrapText="1"/>
    </xf>
    <xf numFmtId="0" fontId="25" fillId="0" borderId="68" xfId="0" applyFont="1" applyBorder="1" applyAlignment="1">
      <alignment horizontal="left" vertical="center" wrapText="1"/>
    </xf>
    <xf numFmtId="0" fontId="7" fillId="2" borderId="82" xfId="0" applyFont="1" applyFill="1" applyBorder="1" applyAlignment="1" applyProtection="1">
      <alignment horizontal="center" vertical="center" wrapText="1"/>
      <protection locked="0"/>
    </xf>
    <xf numFmtId="0" fontId="7" fillId="2" borderId="83" xfId="0" applyFont="1" applyFill="1" applyBorder="1" applyAlignment="1" applyProtection="1">
      <alignment horizontal="center" vertical="center" wrapText="1"/>
      <protection locked="0"/>
    </xf>
    <xf numFmtId="0" fontId="18" fillId="0" borderId="0" xfId="0" applyFont="1" applyAlignment="1">
      <alignment horizontal="center" vertical="top"/>
    </xf>
    <xf numFmtId="0" fontId="1" fillId="0" borderId="64" xfId="0" applyFont="1" applyBorder="1" applyAlignment="1" applyProtection="1">
      <alignment vertical="top" wrapText="1"/>
      <protection locked="0"/>
    </xf>
    <xf numFmtId="0" fontId="1" fillId="0" borderId="63" xfId="0" applyFont="1" applyBorder="1" applyAlignment="1" applyProtection="1">
      <alignment vertical="top" wrapText="1"/>
      <protection locked="0"/>
    </xf>
    <xf numFmtId="0" fontId="1" fillId="0" borderId="76" xfId="0" applyFont="1" applyBorder="1" applyAlignment="1" applyProtection="1">
      <alignment vertical="top" wrapText="1"/>
      <protection locked="0"/>
    </xf>
    <xf numFmtId="0" fontId="1" fillId="0" borderId="2"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75" xfId="0" applyFont="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27" fillId="0" borderId="12"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7" fillId="0" borderId="79"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1" fillId="0" borderId="79" xfId="0" applyFont="1" applyBorder="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1" fillId="0" borderId="0" xfId="0" applyFont="1" applyBorder="1" applyAlignment="1">
      <alignment horizontal="left" vertical="top" wrapText="1"/>
    </xf>
    <xf numFmtId="0" fontId="1" fillId="0" borderId="8" xfId="0" applyFont="1" applyBorder="1" applyAlignment="1">
      <alignment horizontal="left" vertical="center" wrapText="1" indent="2"/>
    </xf>
    <xf numFmtId="0" fontId="1" fillId="0" borderId="19" xfId="0" applyFont="1" applyBorder="1" applyAlignment="1">
      <alignment horizontal="left" vertical="center" wrapText="1" indent="2"/>
    </xf>
    <xf numFmtId="0" fontId="1" fillId="0" borderId="16"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0" fontId="21" fillId="0" borderId="78" xfId="0" applyFont="1" applyBorder="1" applyAlignment="1" applyProtection="1">
      <alignment horizontal="center" vertical="center" wrapText="1"/>
      <protection locked="0"/>
    </xf>
    <xf numFmtId="0" fontId="22" fillId="0" borderId="1" xfId="1"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78"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2" xfId="0" applyFont="1" applyBorder="1" applyAlignment="1">
      <alignment horizontal="center" vertical="center" wrapText="1"/>
    </xf>
    <xf numFmtId="0" fontId="20" fillId="0" borderId="12"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13" xfId="0" applyFont="1" applyBorder="1" applyAlignment="1" applyProtection="1">
      <alignment horizontal="left" vertical="top" wrapText="1"/>
      <protection locked="0"/>
    </xf>
    <xf numFmtId="0" fontId="20" fillId="0" borderId="4"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1" fillId="0" borderId="79"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1" xfId="0" applyFont="1" applyBorder="1" applyAlignment="1" applyProtection="1">
      <alignment vertical="center"/>
      <protection locked="0"/>
    </xf>
    <xf numFmtId="0" fontId="1" fillId="0" borderId="1" xfId="0" applyFont="1" applyBorder="1" applyAlignment="1">
      <alignment horizontal="center" vertical="center" wrapText="1"/>
    </xf>
    <xf numFmtId="0" fontId="25" fillId="0" borderId="0" xfId="0" applyFont="1" applyBorder="1" applyAlignment="1">
      <alignment vertical="center"/>
    </xf>
    <xf numFmtId="0" fontId="1" fillId="0" borderId="2" xfId="0" applyFont="1" applyBorder="1" applyAlignment="1">
      <alignment vertical="center"/>
    </xf>
    <xf numFmtId="0" fontId="1" fillId="0" borderId="6" xfId="0" applyFont="1" applyBorder="1" applyAlignment="1">
      <alignment vertical="center"/>
    </xf>
    <xf numFmtId="0" fontId="1" fillId="0" borderId="3" xfId="0" applyFont="1" applyBorder="1" applyAlignment="1">
      <alignment vertical="center"/>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4" xfId="0" applyFont="1" applyBorder="1" applyAlignment="1">
      <alignment horizontal="left" vertical="top"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10" xfId="0" applyFont="1" applyBorder="1" applyAlignment="1">
      <alignment vertical="center"/>
    </xf>
    <xf numFmtId="0" fontId="1" fillId="0" borderId="28" xfId="0" applyFont="1" applyBorder="1" applyAlignment="1">
      <alignment vertical="center"/>
    </xf>
    <xf numFmtId="0" fontId="1" fillId="0" borderId="11" xfId="0" applyFont="1" applyBorder="1" applyAlignment="1">
      <alignment vertical="center"/>
    </xf>
    <xf numFmtId="0" fontId="15" fillId="0" borderId="4" xfId="0" applyFont="1" applyBorder="1" applyAlignment="1">
      <alignment vertical="center" wrapText="1"/>
    </xf>
    <xf numFmtId="0" fontId="15" fillId="0" borderId="7" xfId="0" applyFont="1" applyBorder="1" applyAlignment="1">
      <alignment vertical="center" wrapText="1"/>
    </xf>
    <xf numFmtId="0" fontId="15" fillId="0" borderId="5" xfId="0" applyFont="1" applyBorder="1" applyAlignment="1">
      <alignment vertical="center" wrapText="1"/>
    </xf>
    <xf numFmtId="0" fontId="15"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8" fillId="0" borderId="1" xfId="0" applyFont="1" applyBorder="1" applyAlignment="1">
      <alignment vertical="center" wrapText="1"/>
    </xf>
    <xf numFmtId="0" fontId="1" fillId="0" borderId="16" xfId="0" applyFont="1" applyBorder="1" applyAlignment="1">
      <alignment horizontal="center" vertical="center" textRotation="255" wrapText="1"/>
    </xf>
    <xf numFmtId="0" fontId="1" fillId="0" borderId="1" xfId="0" applyFont="1" applyBorder="1" applyAlignment="1">
      <alignment horizontal="center" vertical="center" textRotation="255" wrapText="1"/>
    </xf>
    <xf numFmtId="0" fontId="1" fillId="0" borderId="62" xfId="0" applyFont="1" applyBorder="1" applyAlignment="1">
      <alignment horizontal="center" vertical="center" textRotation="255" wrapText="1"/>
    </xf>
    <xf numFmtId="0" fontId="1" fillId="0" borderId="9" xfId="0" applyFont="1" applyBorder="1" applyAlignment="1">
      <alignment horizontal="center" vertical="center" textRotation="255"/>
    </xf>
    <xf numFmtId="0" fontId="1" fillId="0" borderId="1"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8" xfId="0" applyFont="1" applyBorder="1" applyAlignment="1">
      <alignment horizontal="center" vertical="center" textRotation="255"/>
    </xf>
    <xf numFmtId="0" fontId="7" fillId="0" borderId="3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8" xfId="0" applyFont="1" applyBorder="1" applyAlignment="1">
      <alignment horizontal="right" vertical="center" wrapText="1"/>
    </xf>
    <xf numFmtId="176" fontId="7" fillId="0" borderId="10" xfId="0" applyNumberFormat="1" applyFont="1" applyBorder="1" applyAlignment="1">
      <alignment horizontal="right" vertical="center" wrapText="1"/>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6" fillId="0" borderId="56"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176" fontId="7" fillId="0" borderId="25" xfId="0" applyNumberFormat="1" applyFont="1" applyBorder="1" applyAlignment="1" applyProtection="1">
      <alignment horizontal="right" vertical="center" wrapText="1"/>
    </xf>
    <xf numFmtId="0" fontId="1" fillId="0" borderId="21" xfId="0" applyFont="1" applyBorder="1" applyAlignment="1" applyProtection="1">
      <alignment horizontal="right" vertical="center" wrapText="1"/>
      <protection locked="0"/>
    </xf>
    <xf numFmtId="0" fontId="1" fillId="0" borderId="22" xfId="0" applyFont="1" applyBorder="1" applyAlignment="1" applyProtection="1">
      <alignment horizontal="right" vertical="center" wrapText="1"/>
      <protection locked="0"/>
    </xf>
    <xf numFmtId="176" fontId="7" fillId="0" borderId="26" xfId="0" applyNumberFormat="1" applyFont="1" applyBorder="1" applyAlignment="1">
      <alignment horizontal="right" vertical="center" wrapText="1"/>
    </xf>
    <xf numFmtId="176" fontId="7" fillId="0" borderId="36" xfId="0" applyNumberFormat="1" applyFont="1" applyBorder="1" applyAlignment="1">
      <alignment horizontal="right" vertical="center" wrapText="1"/>
    </xf>
    <xf numFmtId="176" fontId="7" fillId="0" borderId="37" xfId="0" applyNumberFormat="1" applyFont="1" applyBorder="1" applyAlignment="1">
      <alignment horizontal="right" vertical="center" wrapText="1"/>
    </xf>
    <xf numFmtId="0" fontId="25" fillId="0" borderId="0" xfId="0" applyFont="1" applyAlignment="1">
      <alignment horizontal="left" vertical="center" shrinkToFit="1"/>
    </xf>
    <xf numFmtId="0" fontId="20" fillId="0" borderId="55" xfId="0" applyFont="1" applyBorder="1" applyAlignment="1" applyProtection="1">
      <alignment horizontal="center" vertical="center" wrapText="1"/>
    </xf>
    <xf numFmtId="0" fontId="20" fillId="0" borderId="80" xfId="0" applyFont="1" applyBorder="1" applyAlignment="1" applyProtection="1">
      <alignment horizontal="center" vertical="center" wrapText="1"/>
    </xf>
    <xf numFmtId="0" fontId="1" fillId="0" borderId="64" xfId="0" applyFont="1" applyBorder="1" applyAlignment="1" applyProtection="1">
      <alignment vertical="top" wrapText="1"/>
    </xf>
    <xf numFmtId="0" fontId="1" fillId="0" borderId="63" xfId="0" applyFont="1" applyBorder="1" applyAlignment="1" applyProtection="1">
      <alignment vertical="top" wrapText="1"/>
    </xf>
    <xf numFmtId="0" fontId="1" fillId="0" borderId="76" xfId="0" applyFont="1" applyBorder="1" applyAlignment="1" applyProtection="1">
      <alignment vertical="top" wrapText="1"/>
    </xf>
    <xf numFmtId="0" fontId="20" fillId="0" borderId="12" xfId="0" applyFont="1" applyBorder="1" applyAlignment="1" applyProtection="1">
      <alignment horizontal="left" vertical="center" wrapText="1"/>
    </xf>
    <xf numFmtId="0" fontId="20" fillId="0" borderId="0" xfId="0" applyFont="1" applyBorder="1" applyAlignment="1" applyProtection="1">
      <alignment horizontal="left" vertical="center" wrapText="1"/>
    </xf>
    <xf numFmtId="0" fontId="20" fillId="0" borderId="1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20" fillId="0" borderId="7" xfId="0" applyFont="1" applyBorder="1" applyAlignment="1" applyProtection="1">
      <alignment horizontal="left" vertical="center" wrapText="1"/>
    </xf>
    <xf numFmtId="0" fontId="20" fillId="0" borderId="5" xfId="0" applyFont="1" applyBorder="1" applyAlignment="1" applyProtection="1">
      <alignment horizontal="left" vertical="center" wrapText="1"/>
    </xf>
    <xf numFmtId="0" fontId="28" fillId="0" borderId="12" xfId="0" applyFont="1" applyBorder="1" applyAlignment="1" applyProtection="1">
      <alignment horizontal="center" vertical="center" wrapText="1"/>
      <protection locked="0"/>
    </xf>
    <xf numFmtId="0" fontId="28" fillId="0" borderId="0"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cellXfs>
  <cellStyles count="4">
    <cellStyle name="ハイパーリンク" xfId="1" builtinId="8"/>
    <cellStyle name="桁区切り" xfId="2" builtinId="6"/>
    <cellStyle name="標準" xfId="0" builtinId="0"/>
    <cellStyle name="標準 2" xfId="3" xr:uid="{E49B8201-8550-4BEB-B875-B70BCB1C8E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240030</xdr:colOff>
      <xdr:row>6</xdr:row>
      <xdr:rowOff>21590</xdr:rowOff>
    </xdr:from>
    <xdr:to>
      <xdr:col>4</xdr:col>
      <xdr:colOff>2076450</xdr:colOff>
      <xdr:row>6</xdr:row>
      <xdr:rowOff>177800</xdr:rowOff>
    </xdr:to>
    <xdr:sp macro="" textlink="">
      <xdr:nvSpPr>
        <xdr:cNvPr id="139" name="テキスト ボックス 138">
          <a:extLst>
            <a:ext uri="{FF2B5EF4-FFF2-40B4-BE49-F238E27FC236}">
              <a16:creationId xmlns:a16="http://schemas.microsoft.com/office/drawing/2014/main" id="{CBE6658F-8BBA-F22E-6CB3-87FCD4A57093}"/>
            </a:ext>
          </a:extLst>
        </xdr:cNvPr>
        <xdr:cNvSpPr txBox="1"/>
      </xdr:nvSpPr>
      <xdr:spPr>
        <a:xfrm>
          <a:off x="913130" y="1215390"/>
          <a:ext cx="3379470" cy="156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kumimoji="1" lang="ja-JP" altLang="en-US" sz="800" kern="1200">
              <a:latin typeface="Meiryo UI" panose="020B0604030504040204" pitchFamily="50" charset="-128"/>
              <a:ea typeface="Meiryo UI" panose="020B0604030504040204" pitchFamily="50" charset="-128"/>
            </a:rPr>
            <a:t>＜ご加入に際して＞を確認し、契約者である東社協に対して加入を依頼します。</a:t>
          </a:r>
        </a:p>
      </xdr:txBody>
    </xdr:sp>
    <xdr:clientData/>
  </xdr:twoCellAnchor>
  <xdr:twoCellAnchor>
    <xdr:from>
      <xdr:col>4</xdr:col>
      <xdr:colOff>1852083</xdr:colOff>
      <xdr:row>8</xdr:row>
      <xdr:rowOff>15239</xdr:rowOff>
    </xdr:from>
    <xdr:to>
      <xdr:col>4</xdr:col>
      <xdr:colOff>2307332</xdr:colOff>
      <xdr:row>8</xdr:row>
      <xdr:rowOff>306917</xdr:rowOff>
    </xdr:to>
    <xdr:sp macro="" textlink="">
      <xdr:nvSpPr>
        <xdr:cNvPr id="142" name="楕円 141">
          <a:extLst>
            <a:ext uri="{FF2B5EF4-FFF2-40B4-BE49-F238E27FC236}">
              <a16:creationId xmlns:a16="http://schemas.microsoft.com/office/drawing/2014/main" id="{2CDB5024-E45B-A5F9-3989-5DED3BC863D4}"/>
            </a:ext>
          </a:extLst>
        </xdr:cNvPr>
        <xdr:cNvSpPr/>
      </xdr:nvSpPr>
      <xdr:spPr>
        <a:xfrm flipH="1">
          <a:off x="4074583" y="1570989"/>
          <a:ext cx="455249" cy="291678"/>
        </a:xfrm>
        <a:prstGeom prst="ellipse">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1100" kern="12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240030</xdr:colOff>
      <xdr:row>6</xdr:row>
      <xdr:rowOff>21590</xdr:rowOff>
    </xdr:from>
    <xdr:to>
      <xdr:col>4</xdr:col>
      <xdr:colOff>2076450</xdr:colOff>
      <xdr:row>6</xdr:row>
      <xdr:rowOff>177800</xdr:rowOff>
    </xdr:to>
    <xdr:sp macro="" textlink="">
      <xdr:nvSpPr>
        <xdr:cNvPr id="2" name="テキスト ボックス 1">
          <a:extLst>
            <a:ext uri="{FF2B5EF4-FFF2-40B4-BE49-F238E27FC236}">
              <a16:creationId xmlns:a16="http://schemas.microsoft.com/office/drawing/2014/main" id="{2B4EAA69-ABA7-43A3-A0FE-D47032F14291}"/>
            </a:ext>
          </a:extLst>
        </xdr:cNvPr>
        <xdr:cNvSpPr txBox="1"/>
      </xdr:nvSpPr>
      <xdr:spPr>
        <a:xfrm>
          <a:off x="913130" y="1215390"/>
          <a:ext cx="3379470" cy="156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kumimoji="1" lang="ja-JP" altLang="en-US" sz="800" kern="1200">
              <a:latin typeface="Meiryo UI" panose="020B0604030504040204" pitchFamily="50" charset="-128"/>
              <a:ea typeface="Meiryo UI" panose="020B0604030504040204" pitchFamily="50" charset="-128"/>
            </a:rPr>
            <a:t>＜ご加入に際して＞を確認し、契約者である東社協に対して加入を依頼します。</a:t>
          </a:r>
        </a:p>
      </xdr:txBody>
    </xdr:sp>
    <xdr:clientData/>
  </xdr:twoCellAnchor>
  <xdr:twoCellAnchor>
    <xdr:from>
      <xdr:col>4</xdr:col>
      <xdr:colOff>1862667</xdr:colOff>
      <xdr:row>8</xdr:row>
      <xdr:rowOff>15239</xdr:rowOff>
    </xdr:from>
    <xdr:to>
      <xdr:col>4</xdr:col>
      <xdr:colOff>2307332</xdr:colOff>
      <xdr:row>8</xdr:row>
      <xdr:rowOff>285750</xdr:rowOff>
    </xdr:to>
    <xdr:sp macro="" textlink="">
      <xdr:nvSpPr>
        <xdr:cNvPr id="3" name="楕円 2">
          <a:extLst>
            <a:ext uri="{FF2B5EF4-FFF2-40B4-BE49-F238E27FC236}">
              <a16:creationId xmlns:a16="http://schemas.microsoft.com/office/drawing/2014/main" id="{9D613CEB-60FD-4BEE-A47F-CB8748E914FE}"/>
            </a:ext>
          </a:extLst>
        </xdr:cNvPr>
        <xdr:cNvSpPr/>
      </xdr:nvSpPr>
      <xdr:spPr>
        <a:xfrm flipH="1">
          <a:off x="4085167" y="1570989"/>
          <a:ext cx="444665" cy="270511"/>
        </a:xfrm>
        <a:prstGeom prst="ellipse">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ja-JP" altLang="en-US" sz="1100" kern="1200"/>
            <a:t>印</a:t>
          </a:r>
        </a:p>
      </xdr:txBody>
    </xdr:sp>
    <xdr:clientData/>
  </xdr:twoCellAnchor>
  <xdr:twoCellAnchor>
    <xdr:from>
      <xdr:col>8</xdr:col>
      <xdr:colOff>105815</xdr:colOff>
      <xdr:row>0</xdr:row>
      <xdr:rowOff>137585</xdr:rowOff>
    </xdr:from>
    <xdr:to>
      <xdr:col>9</xdr:col>
      <xdr:colOff>1115465</xdr:colOff>
      <xdr:row>3</xdr:row>
      <xdr:rowOff>52918</xdr:rowOff>
    </xdr:to>
    <xdr:sp macro="" textlink="">
      <xdr:nvSpPr>
        <xdr:cNvPr id="4" name="正方形/長方形 3">
          <a:extLst>
            <a:ext uri="{FF2B5EF4-FFF2-40B4-BE49-F238E27FC236}">
              <a16:creationId xmlns:a16="http://schemas.microsoft.com/office/drawing/2014/main" id="{88A80E50-9EE3-468F-A3C9-962D47555301}"/>
            </a:ext>
          </a:extLst>
        </xdr:cNvPr>
        <xdr:cNvSpPr/>
      </xdr:nvSpPr>
      <xdr:spPr>
        <a:xfrm>
          <a:off x="7048482" y="137585"/>
          <a:ext cx="1274233" cy="49741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800" b="1">
              <a:latin typeface="Meiryo UI" panose="020B0604030504040204" pitchFamily="50" charset="-128"/>
              <a:ea typeface="Meiryo UI" panose="020B0604030504040204"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41704-8E2F-4519-8667-0586EC0C8704}">
  <sheetPr codeName="Sheet2"/>
  <dimension ref="A1:J184"/>
  <sheetViews>
    <sheetView tabSelected="1" view="pageBreakPreview" zoomScale="60" zoomScaleNormal="85" workbookViewId="0">
      <selection sqref="A1:J1"/>
    </sheetView>
  </sheetViews>
  <sheetFormatPr defaultColWidth="8.8984375" defaultRowHeight="13.5" x14ac:dyDescent="0.3"/>
  <cols>
    <col min="1" max="1" width="5" style="3" customWidth="1"/>
    <col min="2" max="2" width="5.59765625" style="3" customWidth="1"/>
    <col min="3" max="3" width="7.296875" style="3" customWidth="1"/>
    <col min="4" max="4" width="17" style="3" customWidth="1"/>
    <col min="5" max="5" width="36.5" style="3" customWidth="1"/>
    <col min="6" max="6" width="13.8984375" style="3" customWidth="1"/>
    <col min="7" max="7" width="8.59765625" style="3" customWidth="1"/>
    <col min="8" max="8" width="15.296875" style="3" customWidth="1"/>
    <col min="9" max="9" width="4.19921875" style="3" customWidth="1"/>
    <col min="10" max="10" width="18.3984375" style="3" customWidth="1"/>
    <col min="11" max="12" width="8.8984375" style="3"/>
    <col min="13" max="13" width="14.09765625" style="3" customWidth="1"/>
    <col min="14" max="14" width="11.8984375" style="3" customWidth="1"/>
    <col min="15" max="15" width="20.19921875" style="3" customWidth="1"/>
    <col min="16" max="16384" width="8.8984375" style="3"/>
  </cols>
  <sheetData>
    <row r="1" spans="1:10" ht="22" x14ac:dyDescent="0.3">
      <c r="A1" s="210" t="s">
        <v>98</v>
      </c>
      <c r="B1" s="210"/>
      <c r="C1" s="210"/>
      <c r="D1" s="210"/>
      <c r="E1" s="210"/>
      <c r="F1" s="210"/>
      <c r="G1" s="210"/>
      <c r="H1" s="210"/>
      <c r="I1" s="210"/>
      <c r="J1" s="210"/>
    </row>
    <row r="2" spans="1:10" ht="8.5" customHeight="1" x14ac:dyDescent="0.3">
      <c r="A2" s="50"/>
      <c r="B2" s="50"/>
      <c r="C2" s="50"/>
      <c r="D2" s="50"/>
      <c r="E2" s="50"/>
      <c r="F2" s="50"/>
      <c r="G2" s="50"/>
      <c r="H2" s="50"/>
      <c r="I2" s="50"/>
      <c r="J2" s="50"/>
    </row>
    <row r="3" spans="1:10" ht="15.5" thickBot="1" x14ac:dyDescent="0.35">
      <c r="A3" s="4" t="s">
        <v>28</v>
      </c>
      <c r="H3" s="4"/>
      <c r="I3" s="4"/>
      <c r="J3" s="45" t="s">
        <v>0</v>
      </c>
    </row>
    <row r="4" spans="1:10" ht="16.25" customHeight="1" x14ac:dyDescent="0.3">
      <c r="A4" s="217" t="s">
        <v>29</v>
      </c>
      <c r="B4" s="211" t="s">
        <v>85</v>
      </c>
      <c r="C4" s="212"/>
      <c r="D4" s="212"/>
      <c r="E4" s="213"/>
      <c r="F4" s="61" t="s">
        <v>30</v>
      </c>
      <c r="G4" s="233" t="s">
        <v>77</v>
      </c>
      <c r="H4" s="233"/>
      <c r="I4" s="233"/>
      <c r="J4" s="234"/>
    </row>
    <row r="5" spans="1:10" ht="16.25" customHeight="1" x14ac:dyDescent="0.3">
      <c r="A5" s="218"/>
      <c r="B5" s="243"/>
      <c r="C5" s="244"/>
      <c r="D5" s="244"/>
      <c r="E5" s="245"/>
      <c r="F5" s="43" t="s">
        <v>31</v>
      </c>
      <c r="G5" s="235" t="s">
        <v>86</v>
      </c>
      <c r="H5" s="235"/>
      <c r="I5" s="235"/>
      <c r="J5" s="236"/>
    </row>
    <row r="6" spans="1:10" ht="16.25" customHeight="1" x14ac:dyDescent="0.3">
      <c r="A6" s="218"/>
      <c r="B6" s="246"/>
      <c r="C6" s="247"/>
      <c r="D6" s="247"/>
      <c r="E6" s="248"/>
      <c r="F6" s="43" t="s">
        <v>32</v>
      </c>
      <c r="G6" s="235" t="s">
        <v>86</v>
      </c>
      <c r="H6" s="235"/>
      <c r="I6" s="235"/>
      <c r="J6" s="236"/>
    </row>
    <row r="7" spans="1:10" ht="16.25" customHeight="1" x14ac:dyDescent="0.3">
      <c r="A7" s="218"/>
      <c r="B7" s="214" t="s">
        <v>56</v>
      </c>
      <c r="C7" s="215"/>
      <c r="D7" s="215"/>
      <c r="E7" s="216"/>
      <c r="F7" s="43" t="s">
        <v>1</v>
      </c>
      <c r="G7" s="237"/>
      <c r="H7" s="238"/>
      <c r="I7" s="238"/>
      <c r="J7" s="239"/>
    </row>
    <row r="8" spans="1:10" x14ac:dyDescent="0.3">
      <c r="A8" s="218"/>
      <c r="B8" s="220"/>
      <c r="C8" s="221"/>
      <c r="D8" s="221"/>
      <c r="E8" s="222"/>
      <c r="F8" s="44" t="s">
        <v>2</v>
      </c>
      <c r="G8" s="231" t="s">
        <v>73</v>
      </c>
      <c r="H8" s="231"/>
      <c r="I8" s="231"/>
      <c r="J8" s="232"/>
    </row>
    <row r="9" spans="1:10" ht="30.65" customHeight="1" x14ac:dyDescent="0.3">
      <c r="A9" s="218"/>
      <c r="B9" s="220"/>
      <c r="C9" s="221"/>
      <c r="D9" s="221"/>
      <c r="E9" s="222"/>
      <c r="F9" s="240" t="s">
        <v>107</v>
      </c>
      <c r="G9" s="241"/>
      <c r="H9" s="241"/>
      <c r="I9" s="241"/>
      <c r="J9" s="242"/>
    </row>
    <row r="10" spans="1:10" ht="29.5" customHeight="1" x14ac:dyDescent="0.3">
      <c r="A10" s="218"/>
      <c r="B10" s="220"/>
      <c r="C10" s="221"/>
      <c r="D10" s="221"/>
      <c r="E10" s="222"/>
      <c r="F10" s="127" t="s">
        <v>124</v>
      </c>
      <c r="G10" s="231" t="s">
        <v>123</v>
      </c>
      <c r="H10" s="231"/>
      <c r="I10" s="231"/>
      <c r="J10" s="232"/>
    </row>
    <row r="11" spans="1:10" x14ac:dyDescent="0.3">
      <c r="A11" s="218"/>
      <c r="B11" s="223"/>
      <c r="C11" s="224"/>
      <c r="D11" s="224"/>
      <c r="E11" s="225"/>
      <c r="F11" s="44" t="s">
        <v>4</v>
      </c>
      <c r="G11" s="231" t="s">
        <v>108</v>
      </c>
      <c r="H11" s="231"/>
      <c r="I11" s="231"/>
      <c r="J11" s="232"/>
    </row>
    <row r="12" spans="1:10" ht="31.75" customHeight="1" thickBot="1" x14ac:dyDescent="0.35">
      <c r="A12" s="219"/>
      <c r="B12" s="228" t="s">
        <v>3</v>
      </c>
      <c r="C12" s="229"/>
      <c r="D12" s="226" t="s">
        <v>92</v>
      </c>
      <c r="E12" s="227"/>
      <c r="F12" s="249" t="s">
        <v>109</v>
      </c>
      <c r="G12" s="250"/>
      <c r="H12" s="250"/>
      <c r="I12" s="250"/>
      <c r="J12" s="251"/>
    </row>
    <row r="13" spans="1:10" ht="88.25" customHeight="1" x14ac:dyDescent="0.3">
      <c r="A13" s="230" t="s">
        <v>96</v>
      </c>
      <c r="B13" s="230"/>
      <c r="C13" s="230"/>
      <c r="D13" s="230"/>
      <c r="E13" s="230"/>
      <c r="F13" s="230"/>
      <c r="G13" s="230" t="s">
        <v>101</v>
      </c>
      <c r="H13" s="230"/>
      <c r="I13" s="230"/>
      <c r="J13" s="230"/>
    </row>
    <row r="14" spans="1:10" ht="22.5" thickBot="1" x14ac:dyDescent="0.35">
      <c r="C14" s="2" t="s">
        <v>94</v>
      </c>
    </row>
    <row r="15" spans="1:10" ht="15" customHeight="1" x14ac:dyDescent="0.3">
      <c r="A15" s="278" t="s">
        <v>100</v>
      </c>
      <c r="B15" s="273" t="s">
        <v>99</v>
      </c>
      <c r="C15" s="287" t="s">
        <v>5</v>
      </c>
      <c r="D15" s="288"/>
      <c r="E15" s="288"/>
      <c r="F15" s="288"/>
      <c r="G15" s="288"/>
      <c r="H15" s="288"/>
      <c r="I15" s="289"/>
      <c r="J15" s="49" t="s">
        <v>76</v>
      </c>
    </row>
    <row r="16" spans="1:10" ht="15" customHeight="1" x14ac:dyDescent="0.3">
      <c r="A16" s="279"/>
      <c r="B16" s="274"/>
      <c r="C16" s="70"/>
      <c r="D16" s="25" t="s">
        <v>57</v>
      </c>
      <c r="E16" s="26" t="s">
        <v>61</v>
      </c>
      <c r="F16" s="40">
        <v>2400</v>
      </c>
      <c r="G16" s="28" t="s">
        <v>59</v>
      </c>
      <c r="H16" s="72"/>
      <c r="I16" s="29" t="s">
        <v>60</v>
      </c>
      <c r="J16" s="290">
        <f>(F16*H16)+(F17*H17)</f>
        <v>0</v>
      </c>
    </row>
    <row r="17" spans="1:10" ht="15" customHeight="1" thickBot="1" x14ac:dyDescent="0.35">
      <c r="A17" s="279"/>
      <c r="B17" s="275"/>
      <c r="C17" s="71"/>
      <c r="D17" s="35" t="s">
        <v>58</v>
      </c>
      <c r="E17" s="36" t="s">
        <v>61</v>
      </c>
      <c r="F17" s="41">
        <v>2200</v>
      </c>
      <c r="G17" s="38" t="s">
        <v>59</v>
      </c>
      <c r="H17" s="73"/>
      <c r="I17" s="39" t="s">
        <v>60</v>
      </c>
      <c r="J17" s="290"/>
    </row>
    <row r="18" spans="1:10" ht="15" customHeight="1" thickTop="1" x14ac:dyDescent="0.3">
      <c r="A18" s="279"/>
      <c r="B18" s="276" t="s">
        <v>97</v>
      </c>
      <c r="C18" s="114" t="s">
        <v>116</v>
      </c>
      <c r="D18" s="13"/>
      <c r="E18" s="111"/>
      <c r="F18" s="112"/>
      <c r="G18" s="137"/>
      <c r="H18" s="137"/>
      <c r="I18" s="138"/>
      <c r="J18" s="14"/>
    </row>
    <row r="19" spans="1:10" ht="15" customHeight="1" x14ac:dyDescent="0.3">
      <c r="A19" s="279"/>
      <c r="B19" s="277"/>
      <c r="C19" s="172" t="s">
        <v>93</v>
      </c>
      <c r="D19" s="173"/>
      <c r="E19" s="173"/>
      <c r="F19" s="113"/>
      <c r="G19" s="152"/>
      <c r="H19" s="152"/>
      <c r="I19" s="153"/>
      <c r="J19" s="147">
        <f>(F20*H20)+(F21*H21)+(F22*H22)</f>
        <v>0</v>
      </c>
    </row>
    <row r="20" spans="1:10" ht="15" customHeight="1" x14ac:dyDescent="0.3">
      <c r="A20" s="279"/>
      <c r="B20" s="277"/>
      <c r="C20" s="107"/>
      <c r="D20" s="25" t="s">
        <v>57</v>
      </c>
      <c r="E20" s="26" t="s">
        <v>63</v>
      </c>
      <c r="F20" s="40">
        <v>12980</v>
      </c>
      <c r="G20" s="75" t="s">
        <v>59</v>
      </c>
      <c r="H20" s="72"/>
      <c r="I20" s="76" t="s">
        <v>60</v>
      </c>
      <c r="J20" s="147"/>
    </row>
    <row r="21" spans="1:10" ht="15" customHeight="1" x14ac:dyDescent="0.3">
      <c r="A21" s="279"/>
      <c r="B21" s="277"/>
      <c r="C21" s="74"/>
      <c r="D21" s="30" t="s">
        <v>58</v>
      </c>
      <c r="E21" s="31" t="s">
        <v>63</v>
      </c>
      <c r="F21" s="42">
        <v>10760</v>
      </c>
      <c r="G21" s="77" t="s">
        <v>59</v>
      </c>
      <c r="H21" s="78"/>
      <c r="I21" s="79" t="s">
        <v>60</v>
      </c>
      <c r="J21" s="147"/>
    </row>
    <row r="22" spans="1:10" ht="15" customHeight="1" x14ac:dyDescent="0.3">
      <c r="A22" s="279"/>
      <c r="B22" s="277"/>
      <c r="C22" s="71"/>
      <c r="D22" s="35" t="s">
        <v>62</v>
      </c>
      <c r="E22" s="36" t="s">
        <v>63</v>
      </c>
      <c r="F22" s="41">
        <v>7160</v>
      </c>
      <c r="G22" s="80" t="s">
        <v>59</v>
      </c>
      <c r="H22" s="73"/>
      <c r="I22" s="81" t="s">
        <v>60</v>
      </c>
      <c r="J22" s="147"/>
    </row>
    <row r="23" spans="1:10" ht="15" customHeight="1" x14ac:dyDescent="0.3">
      <c r="A23" s="279"/>
      <c r="B23" s="277"/>
      <c r="C23" s="54" t="s">
        <v>33</v>
      </c>
      <c r="D23" s="12"/>
      <c r="E23" s="51"/>
      <c r="F23" s="115"/>
      <c r="G23" s="154"/>
      <c r="H23" s="154"/>
      <c r="I23" s="155"/>
      <c r="J23" s="147">
        <f>(F25*H25)</f>
        <v>0</v>
      </c>
    </row>
    <row r="24" spans="1:10" ht="15" customHeight="1" x14ac:dyDescent="0.3">
      <c r="A24" s="279"/>
      <c r="B24" s="277"/>
      <c r="C24" s="170"/>
      <c r="D24" s="158" t="s">
        <v>119</v>
      </c>
      <c r="E24" s="159"/>
      <c r="F24" s="120"/>
      <c r="G24" s="156"/>
      <c r="H24" s="156"/>
      <c r="I24" s="157"/>
      <c r="J24" s="147"/>
    </row>
    <row r="25" spans="1:10" ht="15" customHeight="1" x14ac:dyDescent="0.3">
      <c r="A25" s="279"/>
      <c r="B25" s="277"/>
      <c r="C25" s="171"/>
      <c r="D25" s="160"/>
      <c r="E25" s="161"/>
      <c r="F25" s="116">
        <v>1400</v>
      </c>
      <c r="G25" s="117" t="s">
        <v>59</v>
      </c>
      <c r="H25" s="118"/>
      <c r="I25" s="119" t="s">
        <v>60</v>
      </c>
      <c r="J25" s="147"/>
    </row>
    <row r="26" spans="1:10" ht="15" customHeight="1" x14ac:dyDescent="0.3">
      <c r="A26" s="279"/>
      <c r="B26" s="277"/>
      <c r="C26" s="54" t="s">
        <v>34</v>
      </c>
      <c r="D26" s="12"/>
      <c r="E26" s="51"/>
      <c r="F26" s="15"/>
      <c r="G26" s="85"/>
      <c r="H26" s="85"/>
      <c r="I26" s="84"/>
      <c r="J26" s="147">
        <f>(F27*H27)</f>
        <v>0</v>
      </c>
    </row>
    <row r="27" spans="1:10" ht="15" customHeight="1" x14ac:dyDescent="0.3">
      <c r="A27" s="279"/>
      <c r="B27" s="277"/>
      <c r="C27" s="107"/>
      <c r="D27" s="178" t="s">
        <v>64</v>
      </c>
      <c r="E27" s="281"/>
      <c r="F27" s="15">
        <v>300</v>
      </c>
      <c r="G27" s="82" t="s">
        <v>59</v>
      </c>
      <c r="H27" s="83"/>
      <c r="I27" s="84" t="s">
        <v>60</v>
      </c>
      <c r="J27" s="147"/>
    </row>
    <row r="28" spans="1:10" ht="15" customHeight="1" x14ac:dyDescent="0.3">
      <c r="A28" s="279"/>
      <c r="B28" s="277"/>
      <c r="C28" s="86" t="s">
        <v>112</v>
      </c>
      <c r="D28" s="12"/>
      <c r="E28" s="51"/>
      <c r="F28" s="52"/>
      <c r="G28" s="52"/>
      <c r="H28" s="52"/>
      <c r="I28" s="53"/>
      <c r="J28" s="176">
        <v>0</v>
      </c>
    </row>
    <row r="29" spans="1:10" ht="15" customHeight="1" x14ac:dyDescent="0.3">
      <c r="A29" s="279"/>
      <c r="B29" s="277"/>
      <c r="C29" s="170"/>
      <c r="D29" s="148" t="s">
        <v>125</v>
      </c>
      <c r="E29" s="148"/>
      <c r="F29" s="148"/>
      <c r="G29" s="148"/>
      <c r="H29" s="148"/>
      <c r="I29" s="149"/>
      <c r="J29" s="176"/>
    </row>
    <row r="30" spans="1:10" ht="15" customHeight="1" x14ac:dyDescent="0.3">
      <c r="A30" s="279"/>
      <c r="B30" s="277"/>
      <c r="C30" s="171"/>
      <c r="D30" s="150" t="s">
        <v>122</v>
      </c>
      <c r="E30" s="150"/>
      <c r="F30" s="150"/>
      <c r="G30" s="150"/>
      <c r="H30" s="150"/>
      <c r="I30" s="151"/>
      <c r="J30" s="176"/>
    </row>
    <row r="31" spans="1:10" ht="15" customHeight="1" x14ac:dyDescent="0.3">
      <c r="A31" s="279"/>
      <c r="B31" s="277"/>
      <c r="C31" s="87" t="s">
        <v>113</v>
      </c>
      <c r="D31" s="16"/>
      <c r="E31" s="52"/>
      <c r="F31" s="52"/>
      <c r="G31" s="52"/>
      <c r="H31" s="52"/>
      <c r="I31" s="53"/>
      <c r="J31" s="147" t="str">
        <f>IF(ISERROR(VLOOKUP(H32,身元信用p表!A:B,2,0)),"0円",VLOOKUP(H32,身元信用p表!A:B,2,0))</f>
        <v>0円</v>
      </c>
    </row>
    <row r="32" spans="1:10" ht="15" customHeight="1" x14ac:dyDescent="0.3">
      <c r="A32" s="279"/>
      <c r="B32" s="277"/>
      <c r="C32" s="107"/>
      <c r="D32" s="177" t="s">
        <v>65</v>
      </c>
      <c r="E32" s="177"/>
      <c r="F32" s="177"/>
      <c r="G32" s="178"/>
      <c r="H32" s="83"/>
      <c r="I32" s="53" t="s">
        <v>60</v>
      </c>
      <c r="J32" s="147"/>
    </row>
    <row r="33" spans="1:10" ht="15" customHeight="1" x14ac:dyDescent="0.3">
      <c r="A33" s="279"/>
      <c r="B33" s="277"/>
      <c r="C33" s="86" t="s">
        <v>114</v>
      </c>
      <c r="D33" s="17"/>
      <c r="E33" s="18"/>
      <c r="F33" s="18"/>
      <c r="G33" s="19"/>
      <c r="H33" s="52"/>
      <c r="I33" s="53"/>
      <c r="J33" s="147">
        <f>(F35*H35)+(F36*H36)+(F37*H37)+(F38*H38)</f>
        <v>0</v>
      </c>
    </row>
    <row r="34" spans="1:10" ht="15" customHeight="1" x14ac:dyDescent="0.3">
      <c r="A34" s="279"/>
      <c r="B34" s="277"/>
      <c r="C34" s="86"/>
      <c r="D34" s="89" t="s">
        <v>75</v>
      </c>
      <c r="E34" s="90"/>
      <c r="F34" s="162" t="s">
        <v>87</v>
      </c>
      <c r="G34" s="162"/>
      <c r="H34" s="162"/>
      <c r="I34" s="163"/>
      <c r="J34" s="147"/>
    </row>
    <row r="35" spans="1:10" ht="15" customHeight="1" x14ac:dyDescent="0.3">
      <c r="A35" s="279"/>
      <c r="B35" s="277"/>
      <c r="C35" s="70"/>
      <c r="D35" s="25" t="s">
        <v>57</v>
      </c>
      <c r="E35" s="26" t="s">
        <v>67</v>
      </c>
      <c r="F35" s="27">
        <v>3200</v>
      </c>
      <c r="G35" s="28" t="s">
        <v>59</v>
      </c>
      <c r="H35" s="72"/>
      <c r="I35" s="29" t="s">
        <v>60</v>
      </c>
      <c r="J35" s="147"/>
    </row>
    <row r="36" spans="1:10" ht="15" customHeight="1" x14ac:dyDescent="0.3">
      <c r="A36" s="279"/>
      <c r="B36" s="277"/>
      <c r="C36" s="74"/>
      <c r="D36" s="30" t="s">
        <v>58</v>
      </c>
      <c r="E36" s="31" t="s">
        <v>67</v>
      </c>
      <c r="F36" s="32">
        <v>7870</v>
      </c>
      <c r="G36" s="33" t="s">
        <v>59</v>
      </c>
      <c r="H36" s="78"/>
      <c r="I36" s="34" t="s">
        <v>60</v>
      </c>
      <c r="J36" s="147"/>
    </row>
    <row r="37" spans="1:10" ht="15" customHeight="1" x14ac:dyDescent="0.3">
      <c r="A37" s="279"/>
      <c r="B37" s="277"/>
      <c r="C37" s="74"/>
      <c r="D37" s="30" t="s">
        <v>62</v>
      </c>
      <c r="E37" s="31" t="s">
        <v>67</v>
      </c>
      <c r="F37" s="32">
        <v>15740</v>
      </c>
      <c r="G37" s="33" t="s">
        <v>59</v>
      </c>
      <c r="H37" s="78"/>
      <c r="I37" s="34" t="s">
        <v>60</v>
      </c>
      <c r="J37" s="147"/>
    </row>
    <row r="38" spans="1:10" ht="15" customHeight="1" x14ac:dyDescent="0.3">
      <c r="A38" s="279"/>
      <c r="B38" s="277"/>
      <c r="C38" s="88"/>
      <c r="D38" s="35" t="s">
        <v>66</v>
      </c>
      <c r="E38" s="36" t="s">
        <v>67</v>
      </c>
      <c r="F38" s="37">
        <v>21330</v>
      </c>
      <c r="G38" s="38" t="s">
        <v>59</v>
      </c>
      <c r="H38" s="73"/>
      <c r="I38" s="39" t="s">
        <v>60</v>
      </c>
      <c r="J38" s="147"/>
    </row>
    <row r="39" spans="1:10" ht="15" customHeight="1" x14ac:dyDescent="0.35">
      <c r="A39" s="279"/>
      <c r="B39" s="277"/>
      <c r="C39" s="54" t="s">
        <v>115</v>
      </c>
      <c r="D39" s="17"/>
      <c r="E39" s="52"/>
      <c r="F39" s="52"/>
      <c r="G39" s="52"/>
      <c r="H39" s="52"/>
      <c r="I39" s="53"/>
      <c r="J39" s="23"/>
    </row>
    <row r="40" spans="1:10" ht="15" customHeight="1" x14ac:dyDescent="0.35">
      <c r="A40" s="279"/>
      <c r="B40" s="277"/>
      <c r="C40" s="55"/>
      <c r="D40" s="20" t="s">
        <v>69</v>
      </c>
      <c r="E40" s="48" t="s">
        <v>35</v>
      </c>
      <c r="F40" s="178" t="s">
        <v>6</v>
      </c>
      <c r="G40" s="281"/>
      <c r="H40" s="281"/>
      <c r="I40" s="280"/>
      <c r="J40" s="23"/>
    </row>
    <row r="41" spans="1:10" ht="15" customHeight="1" x14ac:dyDescent="0.3">
      <c r="A41" s="279"/>
      <c r="B41" s="277"/>
      <c r="C41" s="70"/>
      <c r="D41" s="91"/>
      <c r="E41" s="92"/>
      <c r="F41" s="283">
        <v>2000</v>
      </c>
      <c r="G41" s="281" t="s">
        <v>59</v>
      </c>
      <c r="H41" s="282">
        <f>SUM(D41:D45)</f>
        <v>0</v>
      </c>
      <c r="I41" s="280" t="s">
        <v>60</v>
      </c>
      <c r="J41" s="293">
        <f>F41*H41</f>
        <v>0</v>
      </c>
    </row>
    <row r="42" spans="1:10" ht="15" customHeight="1" x14ac:dyDescent="0.3">
      <c r="A42" s="279"/>
      <c r="B42" s="277"/>
      <c r="C42" s="74"/>
      <c r="D42" s="93"/>
      <c r="E42" s="94"/>
      <c r="F42" s="283"/>
      <c r="G42" s="281"/>
      <c r="H42" s="282"/>
      <c r="I42" s="280"/>
      <c r="J42" s="294"/>
    </row>
    <row r="43" spans="1:10" ht="15" customHeight="1" x14ac:dyDescent="0.3">
      <c r="A43" s="279"/>
      <c r="B43" s="277"/>
      <c r="C43" s="74"/>
      <c r="D43" s="93"/>
      <c r="E43" s="94"/>
      <c r="F43" s="283"/>
      <c r="G43" s="281"/>
      <c r="H43" s="282"/>
      <c r="I43" s="280"/>
      <c r="J43" s="294"/>
    </row>
    <row r="44" spans="1:10" ht="15" customHeight="1" x14ac:dyDescent="0.3">
      <c r="A44" s="279"/>
      <c r="B44" s="277"/>
      <c r="C44" s="74"/>
      <c r="D44" s="93"/>
      <c r="E44" s="94"/>
      <c r="F44" s="283"/>
      <c r="G44" s="281"/>
      <c r="H44" s="282"/>
      <c r="I44" s="280"/>
      <c r="J44" s="294"/>
    </row>
    <row r="45" spans="1:10" ht="15" customHeight="1" x14ac:dyDescent="0.3">
      <c r="A45" s="279"/>
      <c r="B45" s="277"/>
      <c r="C45" s="108"/>
      <c r="D45" s="95"/>
      <c r="E45" s="96"/>
      <c r="F45" s="283"/>
      <c r="G45" s="281"/>
      <c r="H45" s="282"/>
      <c r="I45" s="280"/>
      <c r="J45" s="295"/>
    </row>
    <row r="46" spans="1:10" ht="6.5" customHeight="1" thickBot="1" x14ac:dyDescent="0.35">
      <c r="A46" s="62"/>
      <c r="B46" s="63"/>
      <c r="C46" s="64"/>
      <c r="D46" s="65"/>
      <c r="E46" s="66"/>
      <c r="F46" s="67"/>
      <c r="G46" s="64"/>
      <c r="H46" s="68"/>
      <c r="I46" s="64"/>
      <c r="J46" s="69"/>
    </row>
    <row r="47" spans="1:10" ht="20.5" customHeight="1" x14ac:dyDescent="0.3">
      <c r="A47" s="204" t="s">
        <v>104</v>
      </c>
      <c r="B47" s="205"/>
      <c r="C47" s="208"/>
      <c r="D47" s="183" t="s">
        <v>110</v>
      </c>
      <c r="E47" s="184"/>
      <c r="F47" s="56" t="s">
        <v>74</v>
      </c>
      <c r="G47" s="195" t="s">
        <v>68</v>
      </c>
      <c r="H47" s="196"/>
      <c r="I47" s="197"/>
      <c r="J47" s="193" t="s">
        <v>106</v>
      </c>
    </row>
    <row r="48" spans="1:10" ht="20.5" customHeight="1" thickBot="1" x14ac:dyDescent="0.35">
      <c r="A48" s="206"/>
      <c r="B48" s="207"/>
      <c r="C48" s="209"/>
      <c r="D48" s="185"/>
      <c r="E48" s="186"/>
      <c r="F48" s="97"/>
      <c r="G48" s="198"/>
      <c r="H48" s="199"/>
      <c r="I48" s="200"/>
      <c r="J48" s="194"/>
    </row>
    <row r="49" spans="1:10" ht="23.5" customHeight="1" thickTop="1" thickBot="1" x14ac:dyDescent="0.35">
      <c r="A49" s="179" t="s">
        <v>7</v>
      </c>
      <c r="B49" s="180"/>
      <c r="C49" s="180"/>
      <c r="D49" s="180"/>
      <c r="E49" s="180"/>
      <c r="F49" s="180"/>
      <c r="G49" s="180"/>
      <c r="H49" s="180"/>
      <c r="I49" s="181"/>
      <c r="J49" s="59">
        <f>SUM(J16:J48)</f>
        <v>0</v>
      </c>
    </row>
    <row r="50" spans="1:10" s="11" customFormat="1" ht="14.5" customHeight="1" x14ac:dyDescent="0.3"/>
    <row r="51" spans="1:10" s="11" customFormat="1" ht="14.5" customHeight="1" x14ac:dyDescent="0.3">
      <c r="A51" s="11" t="s">
        <v>38</v>
      </c>
    </row>
    <row r="52" spans="1:10" s="11" customFormat="1" ht="14.5" customHeight="1" x14ac:dyDescent="0.3">
      <c r="A52" s="11" t="s">
        <v>39</v>
      </c>
    </row>
    <row r="53" spans="1:10" s="11" customFormat="1" ht="14.5" customHeight="1" thickBot="1" x14ac:dyDescent="0.35">
      <c r="A53" s="11" t="s">
        <v>40</v>
      </c>
    </row>
    <row r="54" spans="1:10" s="11" customFormat="1" ht="14.5" customHeight="1" x14ac:dyDescent="0.3">
      <c r="A54" s="11" t="s">
        <v>41</v>
      </c>
      <c r="H54" s="21" t="s">
        <v>8</v>
      </c>
      <c r="I54" s="145" t="s">
        <v>36</v>
      </c>
      <c r="J54" s="146"/>
    </row>
    <row r="55" spans="1:10" s="11" customFormat="1" ht="14.5" customHeight="1" thickBot="1" x14ac:dyDescent="0.35">
      <c r="A55" s="11" t="s">
        <v>42</v>
      </c>
      <c r="H55" s="22" t="s">
        <v>9</v>
      </c>
      <c r="I55" s="291" t="s">
        <v>37</v>
      </c>
      <c r="J55" s="292"/>
    </row>
    <row r="56" spans="1:10" s="11" customFormat="1" ht="30.65" customHeight="1" x14ac:dyDescent="0.3">
      <c r="A56" s="182" t="s">
        <v>43</v>
      </c>
      <c r="B56" s="182"/>
      <c r="C56" s="182"/>
      <c r="D56" s="182"/>
      <c r="E56" s="182"/>
      <c r="F56" s="182"/>
      <c r="G56" s="182"/>
      <c r="H56" s="182"/>
      <c r="I56" s="182"/>
      <c r="J56" s="182"/>
    </row>
    <row r="57" spans="1:10" s="11" customFormat="1" ht="38" customHeight="1" x14ac:dyDescent="0.3">
      <c r="A57" s="182" t="s">
        <v>102</v>
      </c>
      <c r="B57" s="182"/>
      <c r="C57" s="182"/>
      <c r="D57" s="182"/>
      <c r="E57" s="182"/>
      <c r="F57" s="182"/>
      <c r="G57" s="182"/>
      <c r="H57" s="182"/>
      <c r="I57" s="182"/>
      <c r="J57" s="182"/>
    </row>
    <row r="58" spans="1:10" s="11" customFormat="1" ht="50" customHeight="1" x14ac:dyDescent="0.3">
      <c r="A58" s="182" t="s">
        <v>105</v>
      </c>
      <c r="B58" s="182"/>
      <c r="C58" s="182"/>
      <c r="D58" s="182"/>
      <c r="E58" s="182"/>
      <c r="F58" s="182"/>
      <c r="G58" s="182"/>
      <c r="H58" s="182"/>
      <c r="I58" s="182"/>
      <c r="J58" s="182"/>
    </row>
    <row r="59" spans="1:10" s="11" customFormat="1" ht="54" customHeight="1" x14ac:dyDescent="0.3">
      <c r="A59" s="182" t="s">
        <v>103</v>
      </c>
      <c r="B59" s="182"/>
      <c r="C59" s="182"/>
      <c r="D59" s="182"/>
      <c r="E59" s="182"/>
      <c r="F59" s="182"/>
      <c r="G59" s="182"/>
      <c r="H59" s="182"/>
      <c r="I59" s="182"/>
      <c r="J59" s="182"/>
    </row>
    <row r="60" spans="1:10" s="11" customFormat="1" ht="25.75" customHeight="1" x14ac:dyDescent="0.35">
      <c r="A60" s="24" t="s">
        <v>95</v>
      </c>
      <c r="D60" s="11" ph="1"/>
    </row>
    <row r="61" spans="1:10" s="11" customFormat="1" ht="6" customHeight="1" x14ac:dyDescent="0.35">
      <c r="C61" s="24"/>
      <c r="D61" s="11" ph="1"/>
    </row>
    <row r="62" spans="1:10" s="11" customFormat="1" ht="19.75" customHeight="1" x14ac:dyDescent="0.3">
      <c r="A62" s="296" t="s">
        <v>70</v>
      </c>
      <c r="B62" s="296"/>
      <c r="C62" s="296"/>
      <c r="D62" s="296"/>
      <c r="E62" s="296"/>
      <c r="F62" s="296"/>
      <c r="G62" s="296"/>
      <c r="H62" s="296"/>
      <c r="I62" s="296"/>
      <c r="J62" s="296"/>
    </row>
    <row r="63" spans="1:10" s="11" customFormat="1" ht="31.25" customHeight="1" x14ac:dyDescent="0.3">
      <c r="A63" s="187" t="s">
        <v>44</v>
      </c>
      <c r="B63" s="188"/>
      <c r="C63" s="188"/>
      <c r="D63" s="188"/>
      <c r="E63" s="188"/>
      <c r="F63" s="188"/>
      <c r="G63" s="188"/>
      <c r="H63" s="188"/>
      <c r="I63" s="189"/>
      <c r="J63" s="98"/>
    </row>
    <row r="64" spans="1:10" s="11" customFormat="1" ht="31.25" customHeight="1" x14ac:dyDescent="0.3">
      <c r="A64" s="187" t="s">
        <v>45</v>
      </c>
      <c r="B64" s="188"/>
      <c r="C64" s="188"/>
      <c r="D64" s="188"/>
      <c r="E64" s="188"/>
      <c r="F64" s="188"/>
      <c r="G64" s="188"/>
      <c r="H64" s="188"/>
      <c r="I64" s="189"/>
      <c r="J64" s="98"/>
    </row>
    <row r="65" spans="1:10" s="11" customFormat="1" ht="18" customHeight="1" x14ac:dyDescent="0.3">
      <c r="A65" s="190" t="s">
        <v>10</v>
      </c>
      <c r="B65" s="191"/>
      <c r="C65" s="191"/>
      <c r="D65" s="191"/>
      <c r="E65" s="191"/>
      <c r="F65" s="191"/>
      <c r="G65" s="191"/>
      <c r="H65" s="191"/>
      <c r="I65" s="191"/>
      <c r="J65" s="192"/>
    </row>
    <row r="66" spans="1:10" s="11" customFormat="1" ht="18" customHeight="1" x14ac:dyDescent="0.3">
      <c r="A66" s="201"/>
      <c r="B66" s="202"/>
      <c r="C66" s="202"/>
      <c r="D66" s="202"/>
      <c r="E66" s="202"/>
      <c r="F66" s="202"/>
      <c r="G66" s="202"/>
      <c r="H66" s="202"/>
      <c r="I66" s="202"/>
      <c r="J66" s="203"/>
    </row>
    <row r="67" spans="1:10" s="11" customFormat="1" ht="18" customHeight="1" x14ac:dyDescent="0.3">
      <c r="A67" s="187" t="s">
        <v>11</v>
      </c>
      <c r="B67" s="188"/>
      <c r="C67" s="188"/>
      <c r="D67" s="188"/>
      <c r="E67" s="188"/>
      <c r="F67" s="188"/>
      <c r="G67" s="188"/>
      <c r="H67" s="188"/>
      <c r="I67" s="189"/>
      <c r="J67" s="98"/>
    </row>
    <row r="68" spans="1:10" s="11" customFormat="1" ht="18" customHeight="1" x14ac:dyDescent="0.3">
      <c r="A68" s="164" t="s">
        <v>46</v>
      </c>
      <c r="B68" s="165"/>
      <c r="C68" s="165"/>
      <c r="D68" s="166"/>
      <c r="E68" s="142" t="s">
        <v>12</v>
      </c>
      <c r="F68" s="144"/>
      <c r="G68" s="139" t="s">
        <v>13</v>
      </c>
      <c r="H68" s="140"/>
      <c r="I68" s="140"/>
      <c r="J68" s="141"/>
    </row>
    <row r="69" spans="1:10" s="11" customFormat="1" ht="18" customHeight="1" x14ac:dyDescent="0.3">
      <c r="A69" s="167"/>
      <c r="B69" s="168"/>
      <c r="C69" s="168"/>
      <c r="D69" s="169"/>
      <c r="E69" s="139" t="s">
        <v>14</v>
      </c>
      <c r="F69" s="141"/>
      <c r="G69" s="142" t="s">
        <v>15</v>
      </c>
      <c r="H69" s="143"/>
      <c r="I69" s="143"/>
      <c r="J69" s="144"/>
    </row>
    <row r="70" spans="1:10" s="11" customFormat="1" ht="4.25" customHeight="1" x14ac:dyDescent="0.3">
      <c r="C70" s="57"/>
      <c r="D70" s="57"/>
      <c r="E70" s="58"/>
      <c r="F70" s="58"/>
      <c r="G70" s="46"/>
      <c r="H70" s="46"/>
      <c r="I70" s="46"/>
      <c r="J70" s="46"/>
    </row>
    <row r="71" spans="1:10" s="11" customFormat="1" ht="18" customHeight="1" x14ac:dyDescent="0.3">
      <c r="A71" s="254" t="s">
        <v>47</v>
      </c>
      <c r="B71" s="254"/>
      <c r="C71" s="254"/>
      <c r="D71" s="254"/>
      <c r="E71" s="254"/>
      <c r="F71" s="254"/>
      <c r="G71" s="254"/>
      <c r="H71" s="254"/>
      <c r="I71" s="254"/>
      <c r="J71" s="254"/>
    </row>
    <row r="72" spans="1:10" s="11" customFormat="1" ht="18" customHeight="1" x14ac:dyDescent="0.3">
      <c r="A72" s="284" t="s">
        <v>16</v>
      </c>
      <c r="B72" s="285"/>
      <c r="C72" s="285"/>
      <c r="D72" s="285"/>
      <c r="E72" s="285"/>
      <c r="F72" s="285"/>
      <c r="G72" s="285"/>
      <c r="H72" s="285"/>
      <c r="I72" s="286"/>
      <c r="J72" s="98"/>
    </row>
    <row r="73" spans="1:10" s="11" customFormat="1" ht="18" customHeight="1" x14ac:dyDescent="0.3">
      <c r="A73" s="164" t="s">
        <v>17</v>
      </c>
      <c r="B73" s="165"/>
      <c r="C73" s="165"/>
      <c r="D73" s="166"/>
      <c r="E73" s="139" t="s">
        <v>12</v>
      </c>
      <c r="F73" s="141"/>
      <c r="G73" s="174" t="s">
        <v>13</v>
      </c>
      <c r="H73" s="174"/>
      <c r="I73" s="174"/>
      <c r="J73" s="174"/>
    </row>
    <row r="74" spans="1:10" s="11" customFormat="1" ht="18" customHeight="1" x14ac:dyDescent="0.3">
      <c r="A74" s="167"/>
      <c r="B74" s="168"/>
      <c r="C74" s="168"/>
      <c r="D74" s="169"/>
      <c r="E74" s="139" t="s">
        <v>14</v>
      </c>
      <c r="F74" s="141"/>
      <c r="G74" s="142" t="s">
        <v>48</v>
      </c>
      <c r="H74" s="143"/>
      <c r="I74" s="143"/>
      <c r="J74" s="144"/>
    </row>
    <row r="75" spans="1:10" s="11" customFormat="1" ht="6" customHeight="1" x14ac:dyDescent="0.3">
      <c r="C75" s="57"/>
      <c r="D75" s="57"/>
      <c r="E75" s="58"/>
      <c r="F75" s="58"/>
      <c r="G75" s="46"/>
      <c r="H75" s="46"/>
      <c r="I75" s="46"/>
      <c r="J75" s="46"/>
    </row>
    <row r="76" spans="1:10" s="11" customFormat="1" ht="18" customHeight="1" x14ac:dyDescent="0.3">
      <c r="A76" s="254" t="s">
        <v>117</v>
      </c>
      <c r="B76" s="254"/>
      <c r="C76" s="254"/>
      <c r="D76" s="254"/>
      <c r="E76" s="254"/>
      <c r="F76" s="254"/>
      <c r="G76" s="254"/>
      <c r="H76" s="254"/>
      <c r="I76" s="254"/>
      <c r="J76" s="254"/>
    </row>
    <row r="77" spans="1:10" s="11" customFormat="1" ht="18" customHeight="1" x14ac:dyDescent="0.3">
      <c r="A77" s="255" t="s">
        <v>71</v>
      </c>
      <c r="B77" s="256"/>
      <c r="C77" s="256"/>
      <c r="D77" s="256"/>
      <c r="E77" s="256"/>
      <c r="F77" s="256"/>
      <c r="G77" s="256"/>
      <c r="H77" s="256"/>
      <c r="I77" s="257"/>
      <c r="J77" s="98"/>
    </row>
    <row r="78" spans="1:10" s="11" customFormat="1" ht="18" customHeight="1" x14ac:dyDescent="0.3">
      <c r="A78" s="258" t="s">
        <v>17</v>
      </c>
      <c r="B78" s="230"/>
      <c r="C78" s="230"/>
      <c r="D78" s="259"/>
      <c r="E78" s="139" t="s">
        <v>12</v>
      </c>
      <c r="F78" s="141"/>
      <c r="G78" s="174" t="s">
        <v>13</v>
      </c>
      <c r="H78" s="174"/>
      <c r="I78" s="174"/>
      <c r="J78" s="174"/>
    </row>
    <row r="79" spans="1:10" s="11" customFormat="1" ht="18" customHeight="1" x14ac:dyDescent="0.3">
      <c r="A79" s="258"/>
      <c r="B79" s="230"/>
      <c r="C79" s="230"/>
      <c r="D79" s="259"/>
      <c r="E79" s="139" t="s">
        <v>14</v>
      </c>
      <c r="F79" s="141"/>
      <c r="G79" s="142" t="s">
        <v>48</v>
      </c>
      <c r="H79" s="143"/>
      <c r="I79" s="143"/>
      <c r="J79" s="144"/>
    </row>
    <row r="80" spans="1:10" s="11" customFormat="1" ht="18" customHeight="1" x14ac:dyDescent="0.3">
      <c r="A80" s="258"/>
      <c r="B80" s="230"/>
      <c r="C80" s="230"/>
      <c r="D80" s="259"/>
      <c r="E80" s="139" t="s">
        <v>18</v>
      </c>
      <c r="F80" s="140"/>
      <c r="G80" s="140"/>
      <c r="H80" s="140"/>
      <c r="I80" s="140"/>
      <c r="J80" s="141"/>
    </row>
    <row r="81" spans="1:10" s="11" customFormat="1" ht="18" customHeight="1" x14ac:dyDescent="0.3">
      <c r="A81" s="258"/>
      <c r="B81" s="230"/>
      <c r="C81" s="230"/>
      <c r="D81" s="259"/>
      <c r="E81" s="139" t="s">
        <v>19</v>
      </c>
      <c r="F81" s="141"/>
      <c r="G81" s="139" t="s">
        <v>20</v>
      </c>
      <c r="H81" s="140"/>
      <c r="I81" s="140"/>
      <c r="J81" s="141"/>
    </row>
    <row r="82" spans="1:10" s="11" customFormat="1" ht="18" customHeight="1" x14ac:dyDescent="0.3">
      <c r="A82" s="260"/>
      <c r="B82" s="261"/>
      <c r="C82" s="261"/>
      <c r="D82" s="262"/>
      <c r="E82" s="139" t="s">
        <v>21</v>
      </c>
      <c r="F82" s="140"/>
      <c r="G82" s="140"/>
      <c r="H82" s="140"/>
      <c r="I82" s="140"/>
      <c r="J82" s="141"/>
    </row>
    <row r="83" spans="1:10" s="11" customFormat="1" ht="4.25" customHeight="1" x14ac:dyDescent="0.3">
      <c r="C83" s="60"/>
      <c r="D83" s="60"/>
      <c r="E83" s="58"/>
      <c r="F83" s="58"/>
      <c r="G83" s="58"/>
      <c r="H83" s="58"/>
      <c r="I83" s="58"/>
      <c r="J83" s="58"/>
    </row>
    <row r="84" spans="1:10" s="11" customFormat="1" ht="18" customHeight="1" x14ac:dyDescent="0.3">
      <c r="A84" s="254" t="s">
        <v>47</v>
      </c>
      <c r="B84" s="254"/>
      <c r="C84" s="254"/>
      <c r="D84" s="254"/>
      <c r="E84" s="254"/>
      <c r="F84" s="254"/>
      <c r="G84" s="254"/>
      <c r="H84" s="254"/>
      <c r="I84" s="254"/>
      <c r="J84" s="254"/>
    </row>
    <row r="85" spans="1:10" s="11" customFormat="1" ht="18" customHeight="1" x14ac:dyDescent="0.3">
      <c r="A85" s="263" t="s">
        <v>49</v>
      </c>
      <c r="B85" s="264"/>
      <c r="C85" s="264"/>
      <c r="D85" s="264"/>
      <c r="E85" s="264"/>
      <c r="F85" s="264"/>
      <c r="G85" s="264"/>
      <c r="H85" s="264"/>
      <c r="I85" s="265"/>
      <c r="J85" s="98"/>
    </row>
    <row r="86" spans="1:10" s="11" customFormat="1" ht="18" customHeight="1" x14ac:dyDescent="0.3">
      <c r="A86" s="255" t="s">
        <v>50</v>
      </c>
      <c r="B86" s="256"/>
      <c r="C86" s="256"/>
      <c r="D86" s="256"/>
      <c r="E86" s="256"/>
      <c r="F86" s="256"/>
      <c r="G86" s="256"/>
      <c r="H86" s="256"/>
      <c r="I86" s="257"/>
      <c r="J86" s="99"/>
    </row>
    <row r="87" spans="1:10" s="11" customFormat="1" ht="18" customHeight="1" x14ac:dyDescent="0.3">
      <c r="A87" s="266" t="s">
        <v>51</v>
      </c>
      <c r="B87" s="267"/>
      <c r="C87" s="267"/>
      <c r="D87" s="267"/>
      <c r="E87" s="267"/>
      <c r="F87" s="267"/>
      <c r="G87" s="267"/>
      <c r="H87" s="267"/>
      <c r="I87" s="267"/>
      <c r="J87" s="268"/>
    </row>
    <row r="88" spans="1:10" s="11" customFormat="1" ht="18" customHeight="1" x14ac:dyDescent="0.3">
      <c r="A88" s="263" t="s">
        <v>22</v>
      </c>
      <c r="B88" s="264"/>
      <c r="C88" s="264"/>
      <c r="D88" s="264"/>
      <c r="E88" s="264"/>
      <c r="F88" s="264"/>
      <c r="G88" s="264"/>
      <c r="H88" s="264"/>
      <c r="I88" s="265"/>
      <c r="J88" s="100"/>
    </row>
    <row r="89" spans="1:10" s="11" customFormat="1" ht="18" customHeight="1" x14ac:dyDescent="0.3">
      <c r="A89" s="263" t="s">
        <v>23</v>
      </c>
      <c r="B89" s="264"/>
      <c r="C89" s="264"/>
      <c r="D89" s="264"/>
      <c r="E89" s="264"/>
      <c r="F89" s="264"/>
      <c r="G89" s="264"/>
      <c r="H89" s="264"/>
      <c r="I89" s="265"/>
      <c r="J89" s="98"/>
    </row>
    <row r="90" spans="1:10" s="11" customFormat="1" ht="18" customHeight="1" x14ac:dyDescent="0.3">
      <c r="A90" s="164" t="s">
        <v>24</v>
      </c>
      <c r="B90" s="165"/>
      <c r="C90" s="165"/>
      <c r="D90" s="166"/>
      <c r="E90" s="175" t="s">
        <v>88</v>
      </c>
      <c r="F90" s="175"/>
      <c r="G90" s="175" t="s">
        <v>90</v>
      </c>
      <c r="H90" s="175"/>
      <c r="I90" s="175"/>
      <c r="J90" s="174"/>
    </row>
    <row r="91" spans="1:10" s="11" customFormat="1" ht="18" customHeight="1" x14ac:dyDescent="0.3">
      <c r="A91" s="167"/>
      <c r="B91" s="168"/>
      <c r="C91" s="168"/>
      <c r="D91" s="169"/>
      <c r="E91" s="174" t="s">
        <v>89</v>
      </c>
      <c r="F91" s="174"/>
      <c r="G91" s="174" t="s">
        <v>91</v>
      </c>
      <c r="H91" s="174"/>
      <c r="I91" s="174"/>
      <c r="J91" s="174"/>
    </row>
    <row r="92" spans="1:10" s="11" customFormat="1" ht="5.4" customHeight="1" x14ac:dyDescent="0.3">
      <c r="C92" s="1"/>
      <c r="D92" s="1"/>
      <c r="E92" s="46"/>
      <c r="F92" s="46"/>
      <c r="G92" s="46"/>
      <c r="H92" s="46"/>
      <c r="I92" s="46"/>
      <c r="J92" s="46"/>
    </row>
    <row r="93" spans="1:10" s="11" customFormat="1" ht="18" customHeight="1" x14ac:dyDescent="0.3">
      <c r="A93" s="47" t="s">
        <v>118</v>
      </c>
    </row>
    <row r="94" spans="1:10" s="11" customFormat="1" ht="28.25" customHeight="1" x14ac:dyDescent="0.3">
      <c r="A94" s="272" t="s">
        <v>120</v>
      </c>
      <c r="B94" s="272"/>
      <c r="C94" s="272"/>
      <c r="D94" s="272"/>
      <c r="E94" s="272"/>
      <c r="F94" s="272"/>
      <c r="G94" s="272"/>
      <c r="H94" s="272"/>
      <c r="I94" s="272"/>
      <c r="J94" s="98"/>
    </row>
    <row r="95" spans="1:10" s="11" customFormat="1" ht="18" customHeight="1" x14ac:dyDescent="0.3">
      <c r="A95" s="11" t="s">
        <v>52</v>
      </c>
      <c r="E95" s="11" t="s">
        <v>53</v>
      </c>
    </row>
    <row r="96" spans="1:10" s="11" customFormat="1" ht="18" customHeight="1" x14ac:dyDescent="0.3">
      <c r="A96" s="11" t="s">
        <v>54</v>
      </c>
    </row>
    <row r="97" spans="1:10" s="11" customFormat="1" ht="15" customHeight="1" x14ac:dyDescent="0.3">
      <c r="A97" s="253" t="s">
        <v>25</v>
      </c>
      <c r="B97" s="253"/>
      <c r="C97" s="253"/>
      <c r="D97" s="253"/>
      <c r="E97" s="253" t="s">
        <v>26</v>
      </c>
      <c r="F97" s="253" t="s">
        <v>27</v>
      </c>
      <c r="G97" s="253"/>
      <c r="H97" s="270" t="s">
        <v>14</v>
      </c>
      <c r="I97" s="270"/>
      <c r="J97" s="269" t="s">
        <v>72</v>
      </c>
    </row>
    <row r="98" spans="1:10" s="11" customFormat="1" ht="15" customHeight="1" x14ac:dyDescent="0.3">
      <c r="A98" s="253"/>
      <c r="B98" s="253"/>
      <c r="C98" s="253"/>
      <c r="D98" s="253"/>
      <c r="E98" s="253"/>
      <c r="F98" s="253"/>
      <c r="G98" s="253"/>
      <c r="H98" s="271" t="s">
        <v>55</v>
      </c>
      <c r="I98" s="271"/>
      <c r="J98" s="269"/>
    </row>
    <row r="99" spans="1:10" s="11" customFormat="1" ht="18" customHeight="1" x14ac:dyDescent="0.3">
      <c r="A99" s="252"/>
      <c r="B99" s="252"/>
      <c r="C99" s="252"/>
      <c r="D99" s="252"/>
      <c r="E99" s="109"/>
      <c r="F99" s="174"/>
      <c r="G99" s="174"/>
      <c r="H99" s="174"/>
      <c r="I99" s="174"/>
      <c r="J99" s="101"/>
    </row>
    <row r="100" spans="1:10" s="11" customFormat="1" ht="18" customHeight="1" x14ac:dyDescent="0.3">
      <c r="A100" s="252"/>
      <c r="B100" s="252"/>
      <c r="C100" s="252"/>
      <c r="D100" s="252"/>
      <c r="E100" s="109"/>
      <c r="F100" s="174"/>
      <c r="G100" s="174"/>
      <c r="H100" s="174"/>
      <c r="I100" s="174"/>
      <c r="J100" s="101"/>
    </row>
    <row r="101" spans="1:10" s="11" customFormat="1" ht="18" customHeight="1" x14ac:dyDescent="0.3">
      <c r="A101" s="252"/>
      <c r="B101" s="252"/>
      <c r="C101" s="252"/>
      <c r="D101" s="252"/>
      <c r="E101" s="109"/>
      <c r="F101" s="174"/>
      <c r="G101" s="174"/>
      <c r="H101" s="174"/>
      <c r="I101" s="174"/>
      <c r="J101" s="101"/>
    </row>
    <row r="102" spans="1:10" s="11" customFormat="1" ht="18" customHeight="1" x14ac:dyDescent="0.3">
      <c r="A102" s="252"/>
      <c r="B102" s="252"/>
      <c r="C102" s="252"/>
      <c r="D102" s="252"/>
      <c r="E102" s="109"/>
      <c r="F102" s="174"/>
      <c r="G102" s="174"/>
      <c r="H102" s="174"/>
      <c r="I102" s="174"/>
      <c r="J102" s="101"/>
    </row>
    <row r="103" spans="1:10" s="11" customFormat="1" x14ac:dyDescent="0.3">
      <c r="A103" s="102"/>
      <c r="B103" s="102"/>
      <c r="C103" s="102"/>
      <c r="D103" s="102"/>
      <c r="E103" s="102"/>
      <c r="F103" s="102"/>
      <c r="G103" s="102"/>
      <c r="H103" s="102"/>
      <c r="I103" s="102"/>
      <c r="J103" s="110" t="s">
        <v>126</v>
      </c>
    </row>
    <row r="104" spans="1:10" x14ac:dyDescent="0.3">
      <c r="C104" s="5"/>
      <c r="D104" s="5"/>
    </row>
    <row r="105" spans="1:10" x14ac:dyDescent="0.3">
      <c r="E105" s="5"/>
      <c r="F105" s="5"/>
      <c r="G105" s="5"/>
      <c r="H105" s="5"/>
      <c r="I105" s="5"/>
      <c r="J105" s="5"/>
    </row>
    <row r="106" spans="1:10" ht="19.5" x14ac:dyDescent="0.3">
      <c r="E106" s="5"/>
      <c r="F106" s="5"/>
      <c r="G106" s="5"/>
      <c r="H106" s="7"/>
      <c r="I106" s="7"/>
    </row>
    <row r="107" spans="1:10" x14ac:dyDescent="0.3">
      <c r="E107" s="5"/>
      <c r="F107" s="5"/>
    </row>
    <row r="108" spans="1:10" x14ac:dyDescent="0.3">
      <c r="C108" s="5"/>
      <c r="D108" s="5"/>
    </row>
    <row r="109" spans="1:10" x14ac:dyDescent="0.3">
      <c r="E109" s="5"/>
      <c r="F109" s="5"/>
      <c r="G109" s="5"/>
    </row>
    <row r="110" spans="1:10" ht="19.5" x14ac:dyDescent="0.3">
      <c r="E110" s="5"/>
      <c r="F110" s="5"/>
      <c r="G110" s="5"/>
      <c r="H110" s="7"/>
      <c r="I110" s="7"/>
    </row>
    <row r="111" spans="1:10" x14ac:dyDescent="0.3">
      <c r="E111" s="5"/>
      <c r="F111" s="5"/>
      <c r="G111" s="5"/>
    </row>
    <row r="112" spans="1:10" x14ac:dyDescent="0.3">
      <c r="C112" s="5"/>
      <c r="D112" s="5"/>
      <c r="E112" s="5"/>
      <c r="F112" s="5"/>
    </row>
    <row r="113" spans="3:9" x14ac:dyDescent="0.3">
      <c r="E113" s="5"/>
      <c r="F113" s="5"/>
      <c r="G113" s="5"/>
      <c r="H113" s="6"/>
      <c r="I113" s="6"/>
    </row>
    <row r="114" spans="3:9" x14ac:dyDescent="0.3">
      <c r="C114" s="5"/>
      <c r="D114" s="5"/>
    </row>
    <row r="115" spans="3:9" ht="19.5" x14ac:dyDescent="0.3">
      <c r="E115" s="5"/>
      <c r="F115" s="5"/>
      <c r="G115" s="6"/>
      <c r="H115" s="7"/>
      <c r="I115" s="7"/>
    </row>
    <row r="116" spans="3:9" x14ac:dyDescent="0.3">
      <c r="C116" s="5"/>
      <c r="D116" s="5"/>
      <c r="E116" s="5"/>
      <c r="F116" s="5"/>
    </row>
    <row r="117" spans="3:9" x14ac:dyDescent="0.3">
      <c r="C117" s="5"/>
      <c r="D117" s="5"/>
      <c r="E117" s="5"/>
      <c r="F117" s="5"/>
      <c r="G117" s="6"/>
    </row>
    <row r="118" spans="3:9" ht="19.5" x14ac:dyDescent="0.3">
      <c r="E118" s="8"/>
      <c r="F118" s="5"/>
    </row>
    <row r="119" spans="3:9" x14ac:dyDescent="0.3">
      <c r="E119" s="5"/>
      <c r="F119" s="9"/>
    </row>
    <row r="120" spans="3:9" x14ac:dyDescent="0.3">
      <c r="C120" s="5"/>
      <c r="D120" s="5"/>
    </row>
    <row r="121" spans="3:9" x14ac:dyDescent="0.3">
      <c r="E121" s="5"/>
      <c r="F121" s="5"/>
      <c r="G121" s="9"/>
    </row>
    <row r="122" spans="3:9" x14ac:dyDescent="0.3">
      <c r="C122" s="5"/>
      <c r="D122" s="5"/>
      <c r="E122" s="5"/>
      <c r="F122" s="5"/>
    </row>
    <row r="123" spans="3:9" x14ac:dyDescent="0.3">
      <c r="E123" s="5"/>
      <c r="F123" s="5"/>
      <c r="G123" s="5"/>
    </row>
    <row r="124" spans="3:9" ht="19.5" x14ac:dyDescent="0.3">
      <c r="E124" s="5"/>
      <c r="F124" s="5"/>
      <c r="G124" s="5"/>
      <c r="H124" s="7"/>
      <c r="I124" s="7"/>
    </row>
    <row r="125" spans="3:9" x14ac:dyDescent="0.3">
      <c r="E125" s="5"/>
      <c r="F125" s="5"/>
      <c r="G125" s="5"/>
    </row>
    <row r="126" spans="3:9" x14ac:dyDescent="0.3">
      <c r="C126" s="5"/>
      <c r="D126" s="5"/>
    </row>
    <row r="127" spans="3:9" x14ac:dyDescent="0.3">
      <c r="C127" s="5"/>
      <c r="D127" s="5"/>
    </row>
    <row r="128" spans="3:9" x14ac:dyDescent="0.3">
      <c r="C128" s="5"/>
      <c r="D128" s="5"/>
    </row>
    <row r="129" spans="3:9" x14ac:dyDescent="0.3">
      <c r="C129" s="5"/>
      <c r="D129" s="5"/>
    </row>
    <row r="130" spans="3:9" x14ac:dyDescent="0.3">
      <c r="C130" s="5"/>
      <c r="D130" s="5"/>
    </row>
    <row r="131" spans="3:9" x14ac:dyDescent="0.3">
      <c r="C131" s="5"/>
      <c r="D131" s="5"/>
    </row>
    <row r="132" spans="3:9" x14ac:dyDescent="0.3">
      <c r="E132" s="5"/>
    </row>
    <row r="133" spans="3:9" x14ac:dyDescent="0.3">
      <c r="E133" s="5"/>
      <c r="F133" s="5"/>
      <c r="G133" s="5"/>
      <c r="H133" s="5"/>
      <c r="I133" s="5"/>
    </row>
    <row r="134" spans="3:9" x14ac:dyDescent="0.3">
      <c r="C134" s="5"/>
      <c r="D134" s="5"/>
    </row>
    <row r="135" spans="3:9" ht="19" x14ac:dyDescent="0.3">
      <c r="E135" s="5"/>
      <c r="F135" s="5"/>
      <c r="G135" s="10"/>
    </row>
    <row r="136" spans="3:9" x14ac:dyDescent="0.3">
      <c r="C136" s="5"/>
      <c r="D136" s="5"/>
      <c r="G136" s="9"/>
    </row>
    <row r="137" spans="3:9" ht="19" x14ac:dyDescent="0.3">
      <c r="C137" s="5"/>
      <c r="D137" s="5"/>
      <c r="G137" s="10"/>
    </row>
    <row r="138" spans="3:9" ht="19.5" x14ac:dyDescent="0.3">
      <c r="C138" s="5"/>
      <c r="D138" s="5"/>
      <c r="G138" s="10"/>
      <c r="H138" s="7"/>
      <c r="I138" s="7"/>
    </row>
    <row r="139" spans="3:9" x14ac:dyDescent="0.3">
      <c r="C139" s="5"/>
      <c r="D139" s="5"/>
      <c r="E139" s="5"/>
      <c r="F139" s="5"/>
    </row>
    <row r="140" spans="3:9" x14ac:dyDescent="0.3">
      <c r="C140" s="5"/>
      <c r="D140" s="5"/>
      <c r="E140" s="5"/>
      <c r="F140" s="5"/>
    </row>
    <row r="158" spans="3:4" ht="20" x14ac:dyDescent="0.3">
      <c r="C158" s="3" ph="1"/>
      <c r="D158" s="3" ph="1"/>
    </row>
    <row r="172" spans="3:4" ht="20" x14ac:dyDescent="0.3">
      <c r="C172" s="3" ph="1"/>
      <c r="D172" s="3" ph="1"/>
    </row>
    <row r="174" spans="3:4" ht="20" x14ac:dyDescent="0.3">
      <c r="C174" s="3" ph="1"/>
      <c r="D174" s="3" ph="1"/>
    </row>
    <row r="176" spans="3:4" ht="20" x14ac:dyDescent="0.3">
      <c r="C176" s="3" ph="1"/>
      <c r="D176" s="3" ph="1"/>
    </row>
    <row r="178" spans="3:4" ht="20" x14ac:dyDescent="0.3">
      <c r="C178" s="3" ph="1"/>
      <c r="D178" s="3" ph="1"/>
    </row>
    <row r="180" spans="3:4" ht="20" x14ac:dyDescent="0.3">
      <c r="C180" s="3" ph="1"/>
      <c r="D180" s="3" ph="1"/>
    </row>
    <row r="182" spans="3:4" ht="20" x14ac:dyDescent="0.3">
      <c r="C182" s="3" ph="1"/>
      <c r="D182" s="3" ph="1"/>
    </row>
    <row r="184" spans="3:4" ht="20" x14ac:dyDescent="0.3">
      <c r="C184" s="3" ph="1"/>
      <c r="D184" s="3" ph="1"/>
    </row>
  </sheetData>
  <sheetProtection sheet="1" objects="1" scenarios="1"/>
  <mergeCells count="121">
    <mergeCell ref="A90:D91"/>
    <mergeCell ref="A94:I94"/>
    <mergeCell ref="A99:D99"/>
    <mergeCell ref="A100:D100"/>
    <mergeCell ref="B15:B17"/>
    <mergeCell ref="B18:B45"/>
    <mergeCell ref="A15:A45"/>
    <mergeCell ref="I41:I45"/>
    <mergeCell ref="G41:G45"/>
    <mergeCell ref="H41:H45"/>
    <mergeCell ref="F41:F45"/>
    <mergeCell ref="F40:I40"/>
    <mergeCell ref="D27:E27"/>
    <mergeCell ref="A71:J71"/>
    <mergeCell ref="A72:I72"/>
    <mergeCell ref="C15:I15"/>
    <mergeCell ref="J16:J17"/>
    <mergeCell ref="I55:J55"/>
    <mergeCell ref="C29:C30"/>
    <mergeCell ref="J41:J45"/>
    <mergeCell ref="G68:J68"/>
    <mergeCell ref="A62:J62"/>
    <mergeCell ref="G79:J79"/>
    <mergeCell ref="A64:I64"/>
    <mergeCell ref="A101:D101"/>
    <mergeCell ref="A102:D102"/>
    <mergeCell ref="A97:D98"/>
    <mergeCell ref="A73:D74"/>
    <mergeCell ref="A76:J76"/>
    <mergeCell ref="A77:I77"/>
    <mergeCell ref="A78:D82"/>
    <mergeCell ref="A84:J84"/>
    <mergeCell ref="A85:I85"/>
    <mergeCell ref="A86:I86"/>
    <mergeCell ref="A87:J87"/>
    <mergeCell ref="A88:I88"/>
    <mergeCell ref="F97:G98"/>
    <mergeCell ref="E97:E98"/>
    <mergeCell ref="J97:J98"/>
    <mergeCell ref="H97:I97"/>
    <mergeCell ref="H98:I98"/>
    <mergeCell ref="G81:J81"/>
    <mergeCell ref="G91:J91"/>
    <mergeCell ref="E90:F90"/>
    <mergeCell ref="E91:F91"/>
    <mergeCell ref="G78:J78"/>
    <mergeCell ref="G80:J80"/>
    <mergeCell ref="A89:I89"/>
    <mergeCell ref="A1:J1"/>
    <mergeCell ref="B4:E4"/>
    <mergeCell ref="B7:E7"/>
    <mergeCell ref="A4:A12"/>
    <mergeCell ref="B8:E11"/>
    <mergeCell ref="D12:E12"/>
    <mergeCell ref="B12:C12"/>
    <mergeCell ref="A13:F13"/>
    <mergeCell ref="G13:J13"/>
    <mergeCell ref="G11:J11"/>
    <mergeCell ref="G4:J4"/>
    <mergeCell ref="G5:J5"/>
    <mergeCell ref="G6:J6"/>
    <mergeCell ref="G7:J7"/>
    <mergeCell ref="G8:J8"/>
    <mergeCell ref="F9:J9"/>
    <mergeCell ref="B5:E6"/>
    <mergeCell ref="F12:J12"/>
    <mergeCell ref="G10:J10"/>
    <mergeCell ref="J33:J38"/>
    <mergeCell ref="J28:J30"/>
    <mergeCell ref="J31:J32"/>
    <mergeCell ref="J26:J27"/>
    <mergeCell ref="D32:G32"/>
    <mergeCell ref="E69:F69"/>
    <mergeCell ref="A49:I49"/>
    <mergeCell ref="A56:J56"/>
    <mergeCell ref="D47:E48"/>
    <mergeCell ref="A67:I67"/>
    <mergeCell ref="A63:I63"/>
    <mergeCell ref="A65:J65"/>
    <mergeCell ref="J47:J48"/>
    <mergeCell ref="G47:I48"/>
    <mergeCell ref="A66:J66"/>
    <mergeCell ref="A57:J57"/>
    <mergeCell ref="A58:J58"/>
    <mergeCell ref="A47:B48"/>
    <mergeCell ref="C47:C48"/>
    <mergeCell ref="A59:J59"/>
    <mergeCell ref="H101:I101"/>
    <mergeCell ref="H102:I102"/>
    <mergeCell ref="F99:G99"/>
    <mergeCell ref="F100:G100"/>
    <mergeCell ref="F101:G101"/>
    <mergeCell ref="F102:G102"/>
    <mergeCell ref="H99:I99"/>
    <mergeCell ref="H100:I100"/>
    <mergeCell ref="G73:J73"/>
    <mergeCell ref="G90:J90"/>
    <mergeCell ref="G18:I18"/>
    <mergeCell ref="E82:J82"/>
    <mergeCell ref="E73:F73"/>
    <mergeCell ref="E74:F74"/>
    <mergeCell ref="E78:F78"/>
    <mergeCell ref="E79:F79"/>
    <mergeCell ref="E80:F80"/>
    <mergeCell ref="E81:F81"/>
    <mergeCell ref="G74:J74"/>
    <mergeCell ref="I54:J54"/>
    <mergeCell ref="G69:J69"/>
    <mergeCell ref="E68:F68"/>
    <mergeCell ref="J23:J25"/>
    <mergeCell ref="J19:J22"/>
    <mergeCell ref="D29:I29"/>
    <mergeCell ref="D30:I30"/>
    <mergeCell ref="G19:I19"/>
    <mergeCell ref="G23:I23"/>
    <mergeCell ref="G24:I24"/>
    <mergeCell ref="D24:E25"/>
    <mergeCell ref="F34:I34"/>
    <mergeCell ref="A68:D69"/>
    <mergeCell ref="C24:C25"/>
    <mergeCell ref="C19:E19"/>
  </mergeCells>
  <phoneticPr fontId="3"/>
  <dataValidations count="4">
    <dataValidation type="list" allowBlank="1" showInputMessage="1" showErrorMessage="1" sqref="F48" xr:uid="{78283B00-588A-4A07-93B2-869C5AA44D7B}">
      <formula1>"Ａ,Ｂ,Ｃ,Ｄ"</formula1>
    </dataValidation>
    <dataValidation type="list" allowBlank="1" showInputMessage="1" showErrorMessage="1" sqref="J63:J64 J67 J88:J89 J85:J86 J72 J77" xr:uid="{61452575-ECD1-470C-A76E-57F4C2D155BB}">
      <formula1>"はい,いいえ"</formula1>
    </dataValidation>
    <dataValidation type="list" allowBlank="1" showInputMessage="1" showErrorMessage="1" sqref="J94" xr:uid="{8431AE75-9E7C-4A7B-B79B-9B2E1E9C4C46}">
      <formula1>"ある,ない"</formula1>
    </dataValidation>
    <dataValidation type="list" allowBlank="1" showInputMessage="1" showErrorMessage="1" sqref="C16:C17 C20:C22 C24 C27 C29 C32 C35:C38 C41:C47" xr:uid="{76AEF2CB-EADA-4B94-BECD-D7487AD2B8A8}">
      <formula1>"●"</formula1>
    </dataValidation>
  </dataValidations>
  <printOptions horizontalCentered="1" verticalCentered="1"/>
  <pageMargins left="0.39370078740157483" right="0.39370078740157483" top="0.19685039370078741" bottom="0.39370078740157483" header="0.31496062992125984" footer="0.31496062992125984"/>
  <pageSetup paperSize="9" scale="80" fitToHeight="0" orientation="portrait" r:id="rId1"/>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9E96-8FDF-4716-9906-640A6AB6AB9F}">
  <dimension ref="A1:J184"/>
  <sheetViews>
    <sheetView view="pageBreakPreview" zoomScale="60" zoomScaleNormal="85" workbookViewId="0">
      <selection sqref="A1:J1"/>
    </sheetView>
  </sheetViews>
  <sheetFormatPr defaultColWidth="8.8984375" defaultRowHeight="13.5" x14ac:dyDescent="0.3"/>
  <cols>
    <col min="1" max="1" width="5" style="3" customWidth="1"/>
    <col min="2" max="2" width="5.59765625" style="3" customWidth="1"/>
    <col min="3" max="3" width="7.296875" style="3" customWidth="1"/>
    <col min="4" max="4" width="17" style="3" customWidth="1"/>
    <col min="5" max="5" width="36.5" style="3" customWidth="1"/>
    <col min="6" max="6" width="16.09765625" style="3" customWidth="1"/>
    <col min="7" max="7" width="8.59765625" style="3" customWidth="1"/>
    <col min="8" max="8" width="15.296875" style="3" customWidth="1"/>
    <col min="9" max="9" width="4.19921875" style="3" customWidth="1"/>
    <col min="10" max="10" width="18.3984375" style="3" customWidth="1"/>
    <col min="11" max="12" width="8.8984375" style="3"/>
    <col min="13" max="13" width="14.09765625" style="3" customWidth="1"/>
    <col min="14" max="14" width="11.8984375" style="3" customWidth="1"/>
    <col min="15" max="15" width="20.19921875" style="3" customWidth="1"/>
    <col min="16" max="16384" width="8.8984375" style="3"/>
  </cols>
  <sheetData>
    <row r="1" spans="1:10" ht="22" x14ac:dyDescent="0.3">
      <c r="A1" s="210" t="s">
        <v>98</v>
      </c>
      <c r="B1" s="210"/>
      <c r="C1" s="210"/>
      <c r="D1" s="210"/>
      <c r="E1" s="210"/>
      <c r="F1" s="210"/>
      <c r="G1" s="210"/>
      <c r="H1" s="210"/>
      <c r="I1" s="210"/>
      <c r="J1" s="210"/>
    </row>
    <row r="2" spans="1:10" ht="8.5" customHeight="1" x14ac:dyDescent="0.3">
      <c r="A2" s="133"/>
      <c r="B2" s="133"/>
      <c r="C2" s="133"/>
      <c r="D2" s="133"/>
      <c r="E2" s="133"/>
      <c r="F2" s="133"/>
      <c r="G2" s="133"/>
      <c r="H2" s="133"/>
      <c r="I2" s="133"/>
      <c r="J2" s="133"/>
    </row>
    <row r="3" spans="1:10" ht="15.5" thickBot="1" x14ac:dyDescent="0.35">
      <c r="A3" s="4" t="s">
        <v>28</v>
      </c>
      <c r="H3" s="4"/>
      <c r="I3" s="4"/>
      <c r="J3" s="45" t="s">
        <v>0</v>
      </c>
    </row>
    <row r="4" spans="1:10" ht="16.25" customHeight="1" x14ac:dyDescent="0.3">
      <c r="A4" s="217" t="s">
        <v>29</v>
      </c>
      <c r="B4" s="299" t="s">
        <v>78</v>
      </c>
      <c r="C4" s="300"/>
      <c r="D4" s="300"/>
      <c r="E4" s="301"/>
      <c r="F4" s="61" t="s">
        <v>30</v>
      </c>
      <c r="G4" s="233" t="s">
        <v>130</v>
      </c>
      <c r="H4" s="233"/>
      <c r="I4" s="233"/>
      <c r="J4" s="234"/>
    </row>
    <row r="5" spans="1:10" ht="16.25" customHeight="1" x14ac:dyDescent="0.3">
      <c r="A5" s="218"/>
      <c r="B5" s="302" t="s">
        <v>79</v>
      </c>
      <c r="C5" s="303"/>
      <c r="D5" s="303"/>
      <c r="E5" s="304"/>
      <c r="F5" s="43" t="s">
        <v>31</v>
      </c>
      <c r="G5" s="235" t="s">
        <v>127</v>
      </c>
      <c r="H5" s="235"/>
      <c r="I5" s="235"/>
      <c r="J5" s="236"/>
    </row>
    <row r="6" spans="1:10" ht="16.25" customHeight="1" x14ac:dyDescent="0.3">
      <c r="A6" s="218"/>
      <c r="B6" s="305"/>
      <c r="C6" s="306"/>
      <c r="D6" s="306"/>
      <c r="E6" s="307"/>
      <c r="F6" s="43" t="s">
        <v>32</v>
      </c>
      <c r="G6" s="235" t="s">
        <v>128</v>
      </c>
      <c r="H6" s="235"/>
      <c r="I6" s="235"/>
      <c r="J6" s="236"/>
    </row>
    <row r="7" spans="1:10" ht="16.25" customHeight="1" x14ac:dyDescent="0.3">
      <c r="A7" s="218"/>
      <c r="B7" s="214" t="s">
        <v>56</v>
      </c>
      <c r="C7" s="215"/>
      <c r="D7" s="215"/>
      <c r="E7" s="216"/>
      <c r="F7" s="43" t="s">
        <v>1</v>
      </c>
      <c r="G7" s="237" t="s">
        <v>129</v>
      </c>
      <c r="H7" s="238"/>
      <c r="I7" s="238"/>
      <c r="J7" s="239"/>
    </row>
    <row r="8" spans="1:10" ht="13.5" customHeight="1" x14ac:dyDescent="0.3">
      <c r="A8" s="218"/>
      <c r="B8" s="308" t="s">
        <v>131</v>
      </c>
      <c r="C8" s="309"/>
      <c r="D8" s="309"/>
      <c r="E8" s="310"/>
      <c r="F8" s="44" t="s">
        <v>2</v>
      </c>
      <c r="G8" s="231" t="s">
        <v>73</v>
      </c>
      <c r="H8" s="231"/>
      <c r="I8" s="231"/>
      <c r="J8" s="232"/>
    </row>
    <row r="9" spans="1:10" ht="30.65" customHeight="1" x14ac:dyDescent="0.3">
      <c r="A9" s="218"/>
      <c r="B9" s="308"/>
      <c r="C9" s="309"/>
      <c r="D9" s="309"/>
      <c r="E9" s="310"/>
      <c r="F9" s="240" t="s">
        <v>107</v>
      </c>
      <c r="G9" s="241"/>
      <c r="H9" s="241"/>
      <c r="I9" s="241"/>
      <c r="J9" s="242"/>
    </row>
    <row r="10" spans="1:10" ht="29.5" customHeight="1" x14ac:dyDescent="0.3">
      <c r="A10" s="218"/>
      <c r="B10" s="308"/>
      <c r="C10" s="309"/>
      <c r="D10" s="309"/>
      <c r="E10" s="310"/>
      <c r="F10" s="127" t="s">
        <v>124</v>
      </c>
      <c r="G10" s="231" t="s">
        <v>123</v>
      </c>
      <c r="H10" s="231"/>
      <c r="I10" s="231"/>
      <c r="J10" s="232"/>
    </row>
    <row r="11" spans="1:10" ht="13.5" customHeight="1" x14ac:dyDescent="0.3">
      <c r="A11" s="218"/>
      <c r="B11" s="311"/>
      <c r="C11" s="312"/>
      <c r="D11" s="312"/>
      <c r="E11" s="313"/>
      <c r="F11" s="44" t="s">
        <v>4</v>
      </c>
      <c r="G11" s="231" t="s">
        <v>108</v>
      </c>
      <c r="H11" s="231"/>
      <c r="I11" s="231"/>
      <c r="J11" s="232"/>
    </row>
    <row r="12" spans="1:10" ht="31.75" customHeight="1" thickBot="1" x14ac:dyDescent="0.35">
      <c r="A12" s="219"/>
      <c r="B12" s="228" t="s">
        <v>3</v>
      </c>
      <c r="C12" s="229"/>
      <c r="D12" s="297" t="s">
        <v>111</v>
      </c>
      <c r="E12" s="298"/>
      <c r="F12" s="249" t="s">
        <v>109</v>
      </c>
      <c r="G12" s="250"/>
      <c r="H12" s="250"/>
      <c r="I12" s="250"/>
      <c r="J12" s="251"/>
    </row>
    <row r="13" spans="1:10" ht="88.25" customHeight="1" x14ac:dyDescent="0.3">
      <c r="A13" s="230" t="s">
        <v>96</v>
      </c>
      <c r="B13" s="230"/>
      <c r="C13" s="230"/>
      <c r="D13" s="230"/>
      <c r="E13" s="230"/>
      <c r="F13" s="230"/>
      <c r="G13" s="230" t="s">
        <v>101</v>
      </c>
      <c r="H13" s="230"/>
      <c r="I13" s="230"/>
      <c r="J13" s="230"/>
    </row>
    <row r="14" spans="1:10" ht="22.5" thickBot="1" x14ac:dyDescent="0.35">
      <c r="C14" s="2" t="s">
        <v>94</v>
      </c>
    </row>
    <row r="15" spans="1:10" ht="15" customHeight="1" x14ac:dyDescent="0.3">
      <c r="A15" s="278" t="s">
        <v>100</v>
      </c>
      <c r="B15" s="273" t="s">
        <v>99</v>
      </c>
      <c r="C15" s="287" t="s">
        <v>5</v>
      </c>
      <c r="D15" s="288"/>
      <c r="E15" s="288"/>
      <c r="F15" s="288"/>
      <c r="G15" s="288"/>
      <c r="H15" s="288"/>
      <c r="I15" s="289"/>
      <c r="J15" s="49" t="s">
        <v>76</v>
      </c>
    </row>
    <row r="16" spans="1:10" ht="15" customHeight="1" x14ac:dyDescent="0.3">
      <c r="A16" s="279"/>
      <c r="B16" s="274"/>
      <c r="C16" s="70" t="s">
        <v>80</v>
      </c>
      <c r="D16" s="25" t="s">
        <v>57</v>
      </c>
      <c r="E16" s="26" t="s">
        <v>61</v>
      </c>
      <c r="F16" s="40">
        <v>2400</v>
      </c>
      <c r="G16" s="28" t="s">
        <v>59</v>
      </c>
      <c r="H16" s="72">
        <v>30</v>
      </c>
      <c r="I16" s="29" t="s">
        <v>60</v>
      </c>
      <c r="J16" s="290">
        <f>(F16*H16)+(F17*H17)</f>
        <v>72000</v>
      </c>
    </row>
    <row r="17" spans="1:10" ht="15" customHeight="1" thickBot="1" x14ac:dyDescent="0.35">
      <c r="A17" s="279"/>
      <c r="B17" s="275"/>
      <c r="C17" s="71"/>
      <c r="D17" s="35" t="s">
        <v>58</v>
      </c>
      <c r="E17" s="36" t="s">
        <v>61</v>
      </c>
      <c r="F17" s="41">
        <v>2200</v>
      </c>
      <c r="G17" s="38" t="s">
        <v>59</v>
      </c>
      <c r="H17" s="73"/>
      <c r="I17" s="39" t="s">
        <v>60</v>
      </c>
      <c r="J17" s="290"/>
    </row>
    <row r="18" spans="1:10" ht="15" customHeight="1" thickTop="1" x14ac:dyDescent="0.3">
      <c r="A18" s="279"/>
      <c r="B18" s="276" t="s">
        <v>97</v>
      </c>
      <c r="C18" s="114" t="s">
        <v>116</v>
      </c>
      <c r="D18" s="13"/>
      <c r="E18" s="111"/>
      <c r="F18" s="112"/>
      <c r="G18" s="137"/>
      <c r="H18" s="137"/>
      <c r="I18" s="138"/>
      <c r="J18" s="14"/>
    </row>
    <row r="19" spans="1:10" ht="15" customHeight="1" x14ac:dyDescent="0.3">
      <c r="A19" s="279"/>
      <c r="B19" s="277"/>
      <c r="C19" s="172" t="s">
        <v>93</v>
      </c>
      <c r="D19" s="173"/>
      <c r="E19" s="173"/>
      <c r="F19" s="136"/>
      <c r="G19" s="152"/>
      <c r="H19" s="152"/>
      <c r="I19" s="153"/>
      <c r="J19" s="147">
        <f>(F20*H20)+(F21*H21)+(F22*H22)</f>
        <v>376600</v>
      </c>
    </row>
    <row r="20" spans="1:10" ht="15" customHeight="1" x14ac:dyDescent="0.3">
      <c r="A20" s="279"/>
      <c r="B20" s="277"/>
      <c r="C20" s="129"/>
      <c r="D20" s="25" t="s">
        <v>57</v>
      </c>
      <c r="E20" s="26" t="s">
        <v>63</v>
      </c>
      <c r="F20" s="40">
        <v>12980</v>
      </c>
      <c r="G20" s="75" t="s">
        <v>59</v>
      </c>
      <c r="H20" s="72"/>
      <c r="I20" s="76" t="s">
        <v>60</v>
      </c>
      <c r="J20" s="147"/>
    </row>
    <row r="21" spans="1:10" ht="15" customHeight="1" x14ac:dyDescent="0.3">
      <c r="A21" s="279"/>
      <c r="B21" s="277"/>
      <c r="C21" s="74" t="s">
        <v>80</v>
      </c>
      <c r="D21" s="30" t="s">
        <v>58</v>
      </c>
      <c r="E21" s="31" t="s">
        <v>63</v>
      </c>
      <c r="F21" s="42">
        <v>10760</v>
      </c>
      <c r="G21" s="77" t="s">
        <v>59</v>
      </c>
      <c r="H21" s="78">
        <v>35</v>
      </c>
      <c r="I21" s="79" t="s">
        <v>60</v>
      </c>
      <c r="J21" s="147"/>
    </row>
    <row r="22" spans="1:10" ht="15" customHeight="1" x14ac:dyDescent="0.3">
      <c r="A22" s="279"/>
      <c r="B22" s="277"/>
      <c r="C22" s="71"/>
      <c r="D22" s="35" t="s">
        <v>62</v>
      </c>
      <c r="E22" s="36" t="s">
        <v>63</v>
      </c>
      <c r="F22" s="41">
        <v>7160</v>
      </c>
      <c r="G22" s="80" t="s">
        <v>59</v>
      </c>
      <c r="H22" s="73"/>
      <c r="I22" s="81" t="s">
        <v>60</v>
      </c>
      <c r="J22" s="147"/>
    </row>
    <row r="23" spans="1:10" ht="15" customHeight="1" x14ac:dyDescent="0.3">
      <c r="A23" s="279"/>
      <c r="B23" s="277"/>
      <c r="C23" s="54" t="s">
        <v>33</v>
      </c>
      <c r="D23" s="12"/>
      <c r="E23" s="51"/>
      <c r="F23" s="115"/>
      <c r="G23" s="154"/>
      <c r="H23" s="154"/>
      <c r="I23" s="155"/>
      <c r="J23" s="147">
        <f>(F25*H25)</f>
        <v>0</v>
      </c>
    </row>
    <row r="24" spans="1:10" ht="15" customHeight="1" x14ac:dyDescent="0.3">
      <c r="A24" s="279"/>
      <c r="B24" s="277"/>
      <c r="C24" s="170"/>
      <c r="D24" s="158" t="s">
        <v>119</v>
      </c>
      <c r="E24" s="159"/>
      <c r="F24" s="120"/>
      <c r="G24" s="156"/>
      <c r="H24" s="156"/>
      <c r="I24" s="157"/>
      <c r="J24" s="147"/>
    </row>
    <row r="25" spans="1:10" ht="15" customHeight="1" x14ac:dyDescent="0.3">
      <c r="A25" s="279"/>
      <c r="B25" s="277"/>
      <c r="C25" s="171"/>
      <c r="D25" s="160"/>
      <c r="E25" s="161"/>
      <c r="F25" s="116">
        <v>1400</v>
      </c>
      <c r="G25" s="117" t="s">
        <v>59</v>
      </c>
      <c r="H25" s="118"/>
      <c r="I25" s="119" t="s">
        <v>60</v>
      </c>
      <c r="J25" s="147"/>
    </row>
    <row r="26" spans="1:10" ht="15" customHeight="1" x14ac:dyDescent="0.3">
      <c r="A26" s="279"/>
      <c r="B26" s="277"/>
      <c r="C26" s="54" t="s">
        <v>34</v>
      </c>
      <c r="D26" s="12"/>
      <c r="E26" s="51"/>
      <c r="F26" s="15"/>
      <c r="G26" s="85"/>
      <c r="H26" s="85"/>
      <c r="I26" s="84"/>
      <c r="J26" s="147">
        <f>(F27*H27)</f>
        <v>12000</v>
      </c>
    </row>
    <row r="27" spans="1:10" ht="15" customHeight="1" x14ac:dyDescent="0.3">
      <c r="A27" s="279"/>
      <c r="B27" s="277"/>
      <c r="C27" s="129" t="s">
        <v>80</v>
      </c>
      <c r="D27" s="178" t="s">
        <v>64</v>
      </c>
      <c r="E27" s="281"/>
      <c r="F27" s="15">
        <v>300</v>
      </c>
      <c r="G27" s="82" t="s">
        <v>59</v>
      </c>
      <c r="H27" s="83">
        <v>40</v>
      </c>
      <c r="I27" s="84" t="s">
        <v>60</v>
      </c>
      <c r="J27" s="147"/>
    </row>
    <row r="28" spans="1:10" ht="15" customHeight="1" x14ac:dyDescent="0.3">
      <c r="A28" s="279"/>
      <c r="B28" s="277"/>
      <c r="C28" s="86" t="s">
        <v>112</v>
      </c>
      <c r="D28" s="12"/>
      <c r="E28" s="51"/>
      <c r="F28" s="52"/>
      <c r="G28" s="52"/>
      <c r="H28" s="52"/>
      <c r="I28" s="53"/>
      <c r="J28" s="176">
        <v>50000</v>
      </c>
    </row>
    <row r="29" spans="1:10" ht="15" customHeight="1" x14ac:dyDescent="0.3">
      <c r="A29" s="279"/>
      <c r="B29" s="277"/>
      <c r="C29" s="170" t="s">
        <v>80</v>
      </c>
      <c r="D29" s="148" t="s">
        <v>125</v>
      </c>
      <c r="E29" s="148"/>
      <c r="F29" s="148"/>
      <c r="G29" s="148"/>
      <c r="H29" s="148"/>
      <c r="I29" s="149"/>
      <c r="J29" s="176"/>
    </row>
    <row r="30" spans="1:10" ht="15" customHeight="1" x14ac:dyDescent="0.3">
      <c r="A30" s="279"/>
      <c r="B30" s="277"/>
      <c r="C30" s="171"/>
      <c r="D30" s="150" t="s">
        <v>122</v>
      </c>
      <c r="E30" s="150"/>
      <c r="F30" s="150"/>
      <c r="G30" s="150"/>
      <c r="H30" s="150"/>
      <c r="I30" s="151"/>
      <c r="J30" s="176"/>
    </row>
    <row r="31" spans="1:10" ht="15" customHeight="1" x14ac:dyDescent="0.3">
      <c r="A31" s="279"/>
      <c r="B31" s="277"/>
      <c r="C31" s="87" t="s">
        <v>113</v>
      </c>
      <c r="D31" s="16"/>
      <c r="E31" s="52"/>
      <c r="F31" s="52"/>
      <c r="G31" s="52"/>
      <c r="H31" s="52"/>
      <c r="I31" s="53"/>
      <c r="J31" s="147">
        <f>IF(ISERROR(VLOOKUP(H32,身元信用p表!A:B,2,0)),"0円",VLOOKUP(H32,身元信用p表!A:B,2,0))</f>
        <v>55730</v>
      </c>
    </row>
    <row r="32" spans="1:10" ht="15" customHeight="1" x14ac:dyDescent="0.3">
      <c r="A32" s="279"/>
      <c r="B32" s="277"/>
      <c r="C32" s="129" t="s">
        <v>80</v>
      </c>
      <c r="D32" s="177" t="s">
        <v>65</v>
      </c>
      <c r="E32" s="177"/>
      <c r="F32" s="177"/>
      <c r="G32" s="178"/>
      <c r="H32" s="83">
        <v>40</v>
      </c>
      <c r="I32" s="53" t="s">
        <v>60</v>
      </c>
      <c r="J32" s="147"/>
    </row>
    <row r="33" spans="1:10" ht="15" customHeight="1" x14ac:dyDescent="0.3">
      <c r="A33" s="279"/>
      <c r="B33" s="277"/>
      <c r="C33" s="86" t="s">
        <v>114</v>
      </c>
      <c r="D33" s="17"/>
      <c r="E33" s="18"/>
      <c r="F33" s="18"/>
      <c r="G33" s="19"/>
      <c r="H33" s="52"/>
      <c r="I33" s="53"/>
      <c r="J33" s="147">
        <f>(F35*H35)+(F36*H36)+(F37*H37)+(F38*H38)</f>
        <v>432850</v>
      </c>
    </row>
    <row r="34" spans="1:10" ht="15" customHeight="1" x14ac:dyDescent="0.3">
      <c r="A34" s="279"/>
      <c r="B34" s="277"/>
      <c r="C34" s="86"/>
      <c r="D34" s="89" t="s">
        <v>75</v>
      </c>
      <c r="E34" s="90"/>
      <c r="F34" s="162" t="s">
        <v>87</v>
      </c>
      <c r="G34" s="162"/>
      <c r="H34" s="162"/>
      <c r="I34" s="163"/>
      <c r="J34" s="147"/>
    </row>
    <row r="35" spans="1:10" ht="15" customHeight="1" x14ac:dyDescent="0.3">
      <c r="A35" s="279"/>
      <c r="B35" s="277"/>
      <c r="C35" s="70"/>
      <c r="D35" s="25" t="s">
        <v>57</v>
      </c>
      <c r="E35" s="26" t="s">
        <v>67</v>
      </c>
      <c r="F35" s="27">
        <v>3200</v>
      </c>
      <c r="G35" s="28" t="s">
        <v>59</v>
      </c>
      <c r="H35" s="72"/>
      <c r="I35" s="29" t="s">
        <v>60</v>
      </c>
      <c r="J35" s="147"/>
    </row>
    <row r="36" spans="1:10" ht="15" customHeight="1" x14ac:dyDescent="0.3">
      <c r="A36" s="279"/>
      <c r="B36" s="277"/>
      <c r="C36" s="74" t="s">
        <v>80</v>
      </c>
      <c r="D36" s="30" t="s">
        <v>58</v>
      </c>
      <c r="E36" s="31" t="s">
        <v>67</v>
      </c>
      <c r="F36" s="32">
        <v>7870</v>
      </c>
      <c r="G36" s="33" t="s">
        <v>59</v>
      </c>
      <c r="H36" s="78">
        <v>55</v>
      </c>
      <c r="I36" s="34" t="s">
        <v>60</v>
      </c>
      <c r="J36" s="147"/>
    </row>
    <row r="37" spans="1:10" ht="15" customHeight="1" x14ac:dyDescent="0.3">
      <c r="A37" s="279"/>
      <c r="B37" s="277"/>
      <c r="C37" s="74"/>
      <c r="D37" s="30" t="s">
        <v>62</v>
      </c>
      <c r="E37" s="31" t="s">
        <v>67</v>
      </c>
      <c r="F37" s="32">
        <v>15740</v>
      </c>
      <c r="G37" s="33" t="s">
        <v>59</v>
      </c>
      <c r="H37" s="78"/>
      <c r="I37" s="34" t="s">
        <v>60</v>
      </c>
      <c r="J37" s="147"/>
    </row>
    <row r="38" spans="1:10" ht="15" customHeight="1" x14ac:dyDescent="0.3">
      <c r="A38" s="279"/>
      <c r="B38" s="277"/>
      <c r="C38" s="88"/>
      <c r="D38" s="35" t="s">
        <v>66</v>
      </c>
      <c r="E38" s="36" t="s">
        <v>67</v>
      </c>
      <c r="F38" s="37">
        <v>21330</v>
      </c>
      <c r="G38" s="38" t="s">
        <v>59</v>
      </c>
      <c r="H38" s="73"/>
      <c r="I38" s="39" t="s">
        <v>60</v>
      </c>
      <c r="J38" s="147"/>
    </row>
    <row r="39" spans="1:10" ht="15" customHeight="1" x14ac:dyDescent="0.35">
      <c r="A39" s="279"/>
      <c r="B39" s="277"/>
      <c r="C39" s="54" t="s">
        <v>115</v>
      </c>
      <c r="D39" s="17"/>
      <c r="E39" s="52"/>
      <c r="F39" s="52"/>
      <c r="G39" s="52"/>
      <c r="H39" s="52"/>
      <c r="I39" s="53"/>
      <c r="J39" s="23"/>
    </row>
    <row r="40" spans="1:10" ht="15" customHeight="1" x14ac:dyDescent="0.35">
      <c r="A40" s="279"/>
      <c r="B40" s="277"/>
      <c r="C40" s="55"/>
      <c r="D40" s="20" t="s">
        <v>69</v>
      </c>
      <c r="E40" s="135" t="s">
        <v>35</v>
      </c>
      <c r="F40" s="178" t="s">
        <v>6</v>
      </c>
      <c r="G40" s="281"/>
      <c r="H40" s="281"/>
      <c r="I40" s="280"/>
      <c r="J40" s="23"/>
    </row>
    <row r="41" spans="1:10" ht="15" customHeight="1" x14ac:dyDescent="0.3">
      <c r="A41" s="279"/>
      <c r="B41" s="277"/>
      <c r="C41" s="70" t="s">
        <v>80</v>
      </c>
      <c r="D41" s="103">
        <v>5</v>
      </c>
      <c r="E41" s="104" t="s">
        <v>81</v>
      </c>
      <c r="F41" s="283">
        <v>2000</v>
      </c>
      <c r="G41" s="281" t="s">
        <v>59</v>
      </c>
      <c r="H41" s="282">
        <f>SUM(D41:D45)</f>
        <v>15</v>
      </c>
      <c r="I41" s="280" t="s">
        <v>60</v>
      </c>
      <c r="J41" s="293">
        <f>F41*H41</f>
        <v>30000</v>
      </c>
    </row>
    <row r="42" spans="1:10" ht="15" customHeight="1" x14ac:dyDescent="0.3">
      <c r="A42" s="279"/>
      <c r="B42" s="277"/>
      <c r="C42" s="74" t="s">
        <v>80</v>
      </c>
      <c r="D42" s="105">
        <v>5</v>
      </c>
      <c r="E42" s="106" t="s">
        <v>82</v>
      </c>
      <c r="F42" s="283"/>
      <c r="G42" s="281"/>
      <c r="H42" s="282"/>
      <c r="I42" s="280"/>
      <c r="J42" s="294"/>
    </row>
    <row r="43" spans="1:10" ht="15" customHeight="1" x14ac:dyDescent="0.3">
      <c r="A43" s="279"/>
      <c r="B43" s="277"/>
      <c r="C43" s="74" t="s">
        <v>80</v>
      </c>
      <c r="D43" s="105">
        <v>5</v>
      </c>
      <c r="E43" s="106" t="s">
        <v>83</v>
      </c>
      <c r="F43" s="283"/>
      <c r="G43" s="281"/>
      <c r="H43" s="282"/>
      <c r="I43" s="280"/>
      <c r="J43" s="294"/>
    </row>
    <row r="44" spans="1:10" ht="15" customHeight="1" x14ac:dyDescent="0.3">
      <c r="A44" s="279"/>
      <c r="B44" s="277"/>
      <c r="C44" s="74"/>
      <c r="D44" s="93"/>
      <c r="E44" s="94"/>
      <c r="F44" s="283"/>
      <c r="G44" s="281"/>
      <c r="H44" s="282"/>
      <c r="I44" s="280"/>
      <c r="J44" s="294"/>
    </row>
    <row r="45" spans="1:10" ht="15" customHeight="1" x14ac:dyDescent="0.3">
      <c r="A45" s="279"/>
      <c r="B45" s="277"/>
      <c r="C45" s="130"/>
      <c r="D45" s="95"/>
      <c r="E45" s="96"/>
      <c r="F45" s="283"/>
      <c r="G45" s="281"/>
      <c r="H45" s="282"/>
      <c r="I45" s="280"/>
      <c r="J45" s="295"/>
    </row>
    <row r="46" spans="1:10" ht="6.5" customHeight="1" thickBot="1" x14ac:dyDescent="0.35">
      <c r="A46" s="62"/>
      <c r="B46" s="63"/>
      <c r="C46" s="64"/>
      <c r="D46" s="65"/>
      <c r="E46" s="66"/>
      <c r="F46" s="67"/>
      <c r="G46" s="64"/>
      <c r="H46" s="68"/>
      <c r="I46" s="64"/>
      <c r="J46" s="69"/>
    </row>
    <row r="47" spans="1:10" ht="20.5" customHeight="1" x14ac:dyDescent="0.3">
      <c r="A47" s="204" t="s">
        <v>104</v>
      </c>
      <c r="B47" s="205"/>
      <c r="C47" s="208" t="s">
        <v>80</v>
      </c>
      <c r="D47" s="183" t="s">
        <v>110</v>
      </c>
      <c r="E47" s="184"/>
      <c r="F47" s="56" t="s">
        <v>74</v>
      </c>
      <c r="G47" s="195" t="s">
        <v>68</v>
      </c>
      <c r="H47" s="196"/>
      <c r="I47" s="197"/>
      <c r="J47" s="193">
        <v>200000</v>
      </c>
    </row>
    <row r="48" spans="1:10" ht="20.5" customHeight="1" thickBot="1" x14ac:dyDescent="0.35">
      <c r="A48" s="206"/>
      <c r="B48" s="207"/>
      <c r="C48" s="209"/>
      <c r="D48" s="185"/>
      <c r="E48" s="186"/>
      <c r="F48" s="97" t="s">
        <v>84</v>
      </c>
      <c r="G48" s="198"/>
      <c r="H48" s="199"/>
      <c r="I48" s="200"/>
      <c r="J48" s="194"/>
    </row>
    <row r="49" spans="1:10" ht="23.5" customHeight="1" thickTop="1" thickBot="1" x14ac:dyDescent="0.35">
      <c r="A49" s="179" t="s">
        <v>7</v>
      </c>
      <c r="B49" s="180"/>
      <c r="C49" s="180"/>
      <c r="D49" s="180"/>
      <c r="E49" s="180"/>
      <c r="F49" s="180"/>
      <c r="G49" s="180"/>
      <c r="H49" s="180"/>
      <c r="I49" s="181"/>
      <c r="J49" s="59">
        <f>SUM(J16:J48)</f>
        <v>1229180</v>
      </c>
    </row>
    <row r="50" spans="1:10" s="11" customFormat="1" ht="14.5" customHeight="1" x14ac:dyDescent="0.3"/>
    <row r="51" spans="1:10" s="11" customFormat="1" ht="14.5" customHeight="1" x14ac:dyDescent="0.3">
      <c r="A51" s="11" t="s">
        <v>38</v>
      </c>
    </row>
    <row r="52" spans="1:10" s="11" customFormat="1" ht="14.5" customHeight="1" x14ac:dyDescent="0.3">
      <c r="A52" s="11" t="s">
        <v>39</v>
      </c>
    </row>
    <row r="53" spans="1:10" s="11" customFormat="1" ht="14.5" customHeight="1" thickBot="1" x14ac:dyDescent="0.35">
      <c r="A53" s="11" t="s">
        <v>40</v>
      </c>
    </row>
    <row r="54" spans="1:10" s="11" customFormat="1" ht="14.5" customHeight="1" x14ac:dyDescent="0.3">
      <c r="A54" s="11" t="s">
        <v>41</v>
      </c>
      <c r="H54" s="21" t="s">
        <v>8</v>
      </c>
      <c r="I54" s="145" t="s">
        <v>36</v>
      </c>
      <c r="J54" s="146"/>
    </row>
    <row r="55" spans="1:10" s="11" customFormat="1" ht="14.5" customHeight="1" thickBot="1" x14ac:dyDescent="0.35">
      <c r="A55" s="11" t="s">
        <v>42</v>
      </c>
      <c r="H55" s="22" t="s">
        <v>9</v>
      </c>
      <c r="I55" s="291" t="s">
        <v>37</v>
      </c>
      <c r="J55" s="292"/>
    </row>
    <row r="56" spans="1:10" s="11" customFormat="1" ht="30.65" customHeight="1" x14ac:dyDescent="0.3">
      <c r="A56" s="182" t="s">
        <v>43</v>
      </c>
      <c r="B56" s="182"/>
      <c r="C56" s="182"/>
      <c r="D56" s="182"/>
      <c r="E56" s="182"/>
      <c r="F56" s="182"/>
      <c r="G56" s="182"/>
      <c r="H56" s="182"/>
      <c r="I56" s="182"/>
      <c r="J56" s="182"/>
    </row>
    <row r="57" spans="1:10" s="11" customFormat="1" ht="38" customHeight="1" x14ac:dyDescent="0.3">
      <c r="A57" s="182" t="s">
        <v>102</v>
      </c>
      <c r="B57" s="182"/>
      <c r="C57" s="182"/>
      <c r="D57" s="182"/>
      <c r="E57" s="182"/>
      <c r="F57" s="182"/>
      <c r="G57" s="182"/>
      <c r="H57" s="182"/>
      <c r="I57" s="182"/>
      <c r="J57" s="182"/>
    </row>
    <row r="58" spans="1:10" s="11" customFormat="1" ht="50" customHeight="1" x14ac:dyDescent="0.3">
      <c r="A58" s="182" t="s">
        <v>105</v>
      </c>
      <c r="B58" s="182"/>
      <c r="C58" s="182"/>
      <c r="D58" s="182"/>
      <c r="E58" s="182"/>
      <c r="F58" s="182"/>
      <c r="G58" s="182"/>
      <c r="H58" s="182"/>
      <c r="I58" s="182"/>
      <c r="J58" s="182"/>
    </row>
    <row r="59" spans="1:10" s="11" customFormat="1" ht="54" customHeight="1" x14ac:dyDescent="0.3">
      <c r="A59" s="182" t="s">
        <v>103</v>
      </c>
      <c r="B59" s="182"/>
      <c r="C59" s="182"/>
      <c r="D59" s="182"/>
      <c r="E59" s="182"/>
      <c r="F59" s="182"/>
      <c r="G59" s="182"/>
      <c r="H59" s="182"/>
      <c r="I59" s="182"/>
      <c r="J59" s="182"/>
    </row>
    <row r="60" spans="1:10" s="11" customFormat="1" ht="25.75" customHeight="1" x14ac:dyDescent="0.35">
      <c r="A60" s="24" t="s">
        <v>95</v>
      </c>
      <c r="D60" s="11" ph="1"/>
    </row>
    <row r="61" spans="1:10" s="11" customFormat="1" ht="6" customHeight="1" x14ac:dyDescent="0.35">
      <c r="C61" s="24"/>
      <c r="D61" s="11" ph="1"/>
    </row>
    <row r="62" spans="1:10" s="11" customFormat="1" ht="19.75" customHeight="1" x14ac:dyDescent="0.3">
      <c r="A62" s="296" t="s">
        <v>70</v>
      </c>
      <c r="B62" s="296"/>
      <c r="C62" s="296"/>
      <c r="D62" s="296"/>
      <c r="E62" s="296"/>
      <c r="F62" s="296"/>
      <c r="G62" s="296"/>
      <c r="H62" s="296"/>
      <c r="I62" s="296"/>
      <c r="J62" s="296"/>
    </row>
    <row r="63" spans="1:10" s="11" customFormat="1" ht="31.25" customHeight="1" x14ac:dyDescent="0.3">
      <c r="A63" s="187" t="s">
        <v>44</v>
      </c>
      <c r="B63" s="188"/>
      <c r="C63" s="188"/>
      <c r="D63" s="188"/>
      <c r="E63" s="188"/>
      <c r="F63" s="188"/>
      <c r="G63" s="188"/>
      <c r="H63" s="188"/>
      <c r="I63" s="189"/>
      <c r="J63" s="98" t="s">
        <v>132</v>
      </c>
    </row>
    <row r="64" spans="1:10" s="11" customFormat="1" ht="31.25" customHeight="1" x14ac:dyDescent="0.3">
      <c r="A64" s="187" t="s">
        <v>45</v>
      </c>
      <c r="B64" s="188"/>
      <c r="C64" s="188"/>
      <c r="D64" s="188"/>
      <c r="E64" s="188"/>
      <c r="F64" s="188"/>
      <c r="G64" s="188"/>
      <c r="H64" s="188"/>
      <c r="I64" s="189"/>
      <c r="J64" s="98" t="s">
        <v>132</v>
      </c>
    </row>
    <row r="65" spans="1:10" s="11" customFormat="1" ht="18" customHeight="1" x14ac:dyDescent="0.3">
      <c r="A65" s="190" t="s">
        <v>10</v>
      </c>
      <c r="B65" s="191"/>
      <c r="C65" s="191"/>
      <c r="D65" s="191"/>
      <c r="E65" s="191"/>
      <c r="F65" s="191"/>
      <c r="G65" s="191"/>
      <c r="H65" s="191"/>
      <c r="I65" s="191"/>
      <c r="J65" s="192"/>
    </row>
    <row r="66" spans="1:10" s="11" customFormat="1" ht="18" customHeight="1" x14ac:dyDescent="0.3">
      <c r="A66" s="201"/>
      <c r="B66" s="202"/>
      <c r="C66" s="202"/>
      <c r="D66" s="202"/>
      <c r="E66" s="202"/>
      <c r="F66" s="202"/>
      <c r="G66" s="202"/>
      <c r="H66" s="202"/>
      <c r="I66" s="202"/>
      <c r="J66" s="203"/>
    </row>
    <row r="67" spans="1:10" s="11" customFormat="1" ht="18" customHeight="1" x14ac:dyDescent="0.3">
      <c r="A67" s="187" t="s">
        <v>11</v>
      </c>
      <c r="B67" s="188"/>
      <c r="C67" s="188"/>
      <c r="D67" s="188"/>
      <c r="E67" s="188"/>
      <c r="F67" s="188"/>
      <c r="G67" s="188"/>
      <c r="H67" s="188"/>
      <c r="I67" s="189"/>
      <c r="J67" s="98" t="s">
        <v>132</v>
      </c>
    </row>
    <row r="68" spans="1:10" s="11" customFormat="1" ht="18" customHeight="1" x14ac:dyDescent="0.3">
      <c r="A68" s="164" t="s">
        <v>46</v>
      </c>
      <c r="B68" s="165"/>
      <c r="C68" s="165"/>
      <c r="D68" s="166"/>
      <c r="E68" s="142" t="s">
        <v>12</v>
      </c>
      <c r="F68" s="144"/>
      <c r="G68" s="139" t="s">
        <v>13</v>
      </c>
      <c r="H68" s="140"/>
      <c r="I68" s="140"/>
      <c r="J68" s="141"/>
    </row>
    <row r="69" spans="1:10" s="11" customFormat="1" ht="18" customHeight="1" x14ac:dyDescent="0.3">
      <c r="A69" s="167"/>
      <c r="B69" s="168"/>
      <c r="C69" s="168"/>
      <c r="D69" s="169"/>
      <c r="E69" s="139" t="s">
        <v>14</v>
      </c>
      <c r="F69" s="141"/>
      <c r="G69" s="142" t="s">
        <v>15</v>
      </c>
      <c r="H69" s="143"/>
      <c r="I69" s="143"/>
      <c r="J69" s="144"/>
    </row>
    <row r="70" spans="1:10" s="11" customFormat="1" ht="4.25" customHeight="1" x14ac:dyDescent="0.3">
      <c r="C70" s="128"/>
      <c r="D70" s="128"/>
      <c r="E70" s="134"/>
      <c r="F70" s="134"/>
      <c r="G70" s="46"/>
      <c r="H70" s="46"/>
      <c r="I70" s="46"/>
      <c r="J70" s="46"/>
    </row>
    <row r="71" spans="1:10" s="11" customFormat="1" ht="18" customHeight="1" x14ac:dyDescent="0.3">
      <c r="A71" s="254" t="s">
        <v>47</v>
      </c>
      <c r="B71" s="254"/>
      <c r="C71" s="254"/>
      <c r="D71" s="254"/>
      <c r="E71" s="254"/>
      <c r="F71" s="254"/>
      <c r="G71" s="254"/>
      <c r="H71" s="254"/>
      <c r="I71" s="254"/>
      <c r="J71" s="254"/>
    </row>
    <row r="72" spans="1:10" s="11" customFormat="1" ht="18" customHeight="1" x14ac:dyDescent="0.3">
      <c r="A72" s="284" t="s">
        <v>16</v>
      </c>
      <c r="B72" s="285"/>
      <c r="C72" s="285"/>
      <c r="D72" s="285"/>
      <c r="E72" s="285"/>
      <c r="F72" s="285"/>
      <c r="G72" s="285"/>
      <c r="H72" s="285"/>
      <c r="I72" s="286"/>
      <c r="J72" s="98" t="s">
        <v>132</v>
      </c>
    </row>
    <row r="73" spans="1:10" s="11" customFormat="1" ht="18" customHeight="1" x14ac:dyDescent="0.3">
      <c r="A73" s="164" t="s">
        <v>17</v>
      </c>
      <c r="B73" s="165"/>
      <c r="C73" s="165"/>
      <c r="D73" s="166"/>
      <c r="E73" s="139" t="s">
        <v>12</v>
      </c>
      <c r="F73" s="141"/>
      <c r="G73" s="174" t="s">
        <v>13</v>
      </c>
      <c r="H73" s="174"/>
      <c r="I73" s="174"/>
      <c r="J73" s="174"/>
    </row>
    <row r="74" spans="1:10" s="11" customFormat="1" ht="18" customHeight="1" x14ac:dyDescent="0.3">
      <c r="A74" s="167"/>
      <c r="B74" s="168"/>
      <c r="C74" s="168"/>
      <c r="D74" s="169"/>
      <c r="E74" s="139" t="s">
        <v>14</v>
      </c>
      <c r="F74" s="141"/>
      <c r="G74" s="142" t="s">
        <v>48</v>
      </c>
      <c r="H74" s="143"/>
      <c r="I74" s="143"/>
      <c r="J74" s="144"/>
    </row>
    <row r="75" spans="1:10" s="11" customFormat="1" ht="6" customHeight="1" x14ac:dyDescent="0.3">
      <c r="C75" s="128"/>
      <c r="D75" s="128"/>
      <c r="E75" s="134"/>
      <c r="F75" s="134"/>
      <c r="G75" s="46"/>
      <c r="H75" s="46"/>
      <c r="I75" s="46"/>
      <c r="J75" s="46"/>
    </row>
    <row r="76" spans="1:10" s="11" customFormat="1" ht="18" customHeight="1" x14ac:dyDescent="0.3">
      <c r="A76" s="254" t="s">
        <v>117</v>
      </c>
      <c r="B76" s="254"/>
      <c r="C76" s="254"/>
      <c r="D76" s="254"/>
      <c r="E76" s="254"/>
      <c r="F76" s="254"/>
      <c r="G76" s="254"/>
      <c r="H76" s="254"/>
      <c r="I76" s="254"/>
      <c r="J76" s="254"/>
    </row>
    <row r="77" spans="1:10" s="11" customFormat="1" ht="18" customHeight="1" x14ac:dyDescent="0.3">
      <c r="A77" s="255" t="s">
        <v>71</v>
      </c>
      <c r="B77" s="256"/>
      <c r="C77" s="256"/>
      <c r="D77" s="256"/>
      <c r="E77" s="256"/>
      <c r="F77" s="256"/>
      <c r="G77" s="256"/>
      <c r="H77" s="256"/>
      <c r="I77" s="257"/>
      <c r="J77" s="98" t="s">
        <v>132</v>
      </c>
    </row>
    <row r="78" spans="1:10" s="11" customFormat="1" ht="18" customHeight="1" x14ac:dyDescent="0.3">
      <c r="A78" s="258" t="s">
        <v>17</v>
      </c>
      <c r="B78" s="230"/>
      <c r="C78" s="230"/>
      <c r="D78" s="259"/>
      <c r="E78" s="139" t="s">
        <v>12</v>
      </c>
      <c r="F78" s="141"/>
      <c r="G78" s="174" t="s">
        <v>13</v>
      </c>
      <c r="H78" s="174"/>
      <c r="I78" s="174"/>
      <c r="J78" s="174"/>
    </row>
    <row r="79" spans="1:10" s="11" customFormat="1" ht="18" customHeight="1" x14ac:dyDescent="0.3">
      <c r="A79" s="258"/>
      <c r="B79" s="230"/>
      <c r="C79" s="230"/>
      <c r="D79" s="259"/>
      <c r="E79" s="139" t="s">
        <v>14</v>
      </c>
      <c r="F79" s="141"/>
      <c r="G79" s="142" t="s">
        <v>48</v>
      </c>
      <c r="H79" s="143"/>
      <c r="I79" s="143"/>
      <c r="J79" s="144"/>
    </row>
    <row r="80" spans="1:10" s="11" customFormat="1" ht="18" customHeight="1" x14ac:dyDescent="0.3">
      <c r="A80" s="258"/>
      <c r="B80" s="230"/>
      <c r="C80" s="230"/>
      <c r="D80" s="259"/>
      <c r="E80" s="139" t="s">
        <v>18</v>
      </c>
      <c r="F80" s="140"/>
      <c r="G80" s="140"/>
      <c r="H80" s="140"/>
      <c r="I80" s="140"/>
      <c r="J80" s="141"/>
    </row>
    <row r="81" spans="1:10" s="11" customFormat="1" ht="18" customHeight="1" x14ac:dyDescent="0.3">
      <c r="A81" s="258"/>
      <c r="B81" s="230"/>
      <c r="C81" s="230"/>
      <c r="D81" s="259"/>
      <c r="E81" s="139" t="s">
        <v>19</v>
      </c>
      <c r="F81" s="141"/>
      <c r="G81" s="139" t="s">
        <v>20</v>
      </c>
      <c r="H81" s="140"/>
      <c r="I81" s="140"/>
      <c r="J81" s="141"/>
    </row>
    <row r="82" spans="1:10" s="11" customFormat="1" ht="18" customHeight="1" x14ac:dyDescent="0.3">
      <c r="A82" s="260"/>
      <c r="B82" s="261"/>
      <c r="C82" s="261"/>
      <c r="D82" s="262"/>
      <c r="E82" s="139" t="s">
        <v>21</v>
      </c>
      <c r="F82" s="140"/>
      <c r="G82" s="140"/>
      <c r="H82" s="140"/>
      <c r="I82" s="140"/>
      <c r="J82" s="141"/>
    </row>
    <row r="83" spans="1:10" s="11" customFormat="1" ht="4.25" customHeight="1" x14ac:dyDescent="0.3">
      <c r="C83" s="131"/>
      <c r="D83" s="131"/>
      <c r="E83" s="134"/>
      <c r="F83" s="134"/>
      <c r="G83" s="134"/>
      <c r="H83" s="134"/>
      <c r="I83" s="134"/>
      <c r="J83" s="134"/>
    </row>
    <row r="84" spans="1:10" s="11" customFormat="1" ht="18" customHeight="1" x14ac:dyDescent="0.3">
      <c r="A84" s="254" t="s">
        <v>47</v>
      </c>
      <c r="B84" s="254"/>
      <c r="C84" s="254"/>
      <c r="D84" s="254"/>
      <c r="E84" s="254"/>
      <c r="F84" s="254"/>
      <c r="G84" s="254"/>
      <c r="H84" s="254"/>
      <c r="I84" s="254"/>
      <c r="J84" s="254"/>
    </row>
    <row r="85" spans="1:10" s="11" customFormat="1" ht="18" customHeight="1" x14ac:dyDescent="0.3">
      <c r="A85" s="263" t="s">
        <v>49</v>
      </c>
      <c r="B85" s="264"/>
      <c r="C85" s="264"/>
      <c r="D85" s="264"/>
      <c r="E85" s="264"/>
      <c r="F85" s="264"/>
      <c r="G85" s="264"/>
      <c r="H85" s="264"/>
      <c r="I85" s="265"/>
      <c r="J85" s="98" t="s">
        <v>132</v>
      </c>
    </row>
    <row r="86" spans="1:10" s="11" customFormat="1" ht="18" customHeight="1" x14ac:dyDescent="0.3">
      <c r="A86" s="255" t="s">
        <v>50</v>
      </c>
      <c r="B86" s="256"/>
      <c r="C86" s="256"/>
      <c r="D86" s="256"/>
      <c r="E86" s="256"/>
      <c r="F86" s="256"/>
      <c r="G86" s="256"/>
      <c r="H86" s="256"/>
      <c r="I86" s="257"/>
      <c r="J86" s="99" t="s">
        <v>132</v>
      </c>
    </row>
    <row r="87" spans="1:10" s="11" customFormat="1" ht="18" customHeight="1" x14ac:dyDescent="0.3">
      <c r="A87" s="266" t="s">
        <v>51</v>
      </c>
      <c r="B87" s="267"/>
      <c r="C87" s="267"/>
      <c r="D87" s="267"/>
      <c r="E87" s="267"/>
      <c r="F87" s="267"/>
      <c r="G87" s="267"/>
      <c r="H87" s="267"/>
      <c r="I87" s="267"/>
      <c r="J87" s="268"/>
    </row>
    <row r="88" spans="1:10" s="11" customFormat="1" ht="18" customHeight="1" x14ac:dyDescent="0.3">
      <c r="A88" s="263" t="s">
        <v>22</v>
      </c>
      <c r="B88" s="264"/>
      <c r="C88" s="264"/>
      <c r="D88" s="264"/>
      <c r="E88" s="264"/>
      <c r="F88" s="264"/>
      <c r="G88" s="264"/>
      <c r="H88" s="264"/>
      <c r="I88" s="265"/>
      <c r="J88" s="100" t="s">
        <v>132</v>
      </c>
    </row>
    <row r="89" spans="1:10" s="11" customFormat="1" ht="18" customHeight="1" x14ac:dyDescent="0.3">
      <c r="A89" s="263" t="s">
        <v>23</v>
      </c>
      <c r="B89" s="264"/>
      <c r="C89" s="264"/>
      <c r="D89" s="264"/>
      <c r="E89" s="264"/>
      <c r="F89" s="264"/>
      <c r="G89" s="264"/>
      <c r="H89" s="264"/>
      <c r="I89" s="265"/>
      <c r="J89" s="98" t="s">
        <v>132</v>
      </c>
    </row>
    <row r="90" spans="1:10" s="11" customFormat="1" ht="18" customHeight="1" x14ac:dyDescent="0.3">
      <c r="A90" s="164" t="s">
        <v>24</v>
      </c>
      <c r="B90" s="165"/>
      <c r="C90" s="165"/>
      <c r="D90" s="166"/>
      <c r="E90" s="175" t="s">
        <v>88</v>
      </c>
      <c r="F90" s="175"/>
      <c r="G90" s="175" t="s">
        <v>90</v>
      </c>
      <c r="H90" s="175"/>
      <c r="I90" s="175"/>
      <c r="J90" s="174"/>
    </row>
    <row r="91" spans="1:10" s="11" customFormat="1" ht="18" customHeight="1" x14ac:dyDescent="0.3">
      <c r="A91" s="167"/>
      <c r="B91" s="168"/>
      <c r="C91" s="168"/>
      <c r="D91" s="169"/>
      <c r="E91" s="174" t="s">
        <v>89</v>
      </c>
      <c r="F91" s="174"/>
      <c r="G91" s="174" t="s">
        <v>91</v>
      </c>
      <c r="H91" s="174"/>
      <c r="I91" s="174"/>
      <c r="J91" s="174"/>
    </row>
    <row r="92" spans="1:10" s="11" customFormat="1" ht="5.4" customHeight="1" x14ac:dyDescent="0.3">
      <c r="C92" s="1"/>
      <c r="D92" s="1"/>
      <c r="E92" s="46"/>
      <c r="F92" s="46"/>
      <c r="G92" s="46"/>
      <c r="H92" s="46"/>
      <c r="I92" s="46"/>
      <c r="J92" s="46"/>
    </row>
    <row r="93" spans="1:10" s="11" customFormat="1" ht="18" customHeight="1" x14ac:dyDescent="0.3">
      <c r="A93" s="47" t="s">
        <v>118</v>
      </c>
    </row>
    <row r="94" spans="1:10" s="11" customFormat="1" ht="28.25" customHeight="1" x14ac:dyDescent="0.3">
      <c r="A94" s="272" t="s">
        <v>120</v>
      </c>
      <c r="B94" s="272"/>
      <c r="C94" s="272"/>
      <c r="D94" s="272"/>
      <c r="E94" s="272"/>
      <c r="F94" s="272"/>
      <c r="G94" s="272"/>
      <c r="H94" s="272"/>
      <c r="I94" s="272"/>
      <c r="J94" s="98" t="s">
        <v>133</v>
      </c>
    </row>
    <row r="95" spans="1:10" s="11" customFormat="1" ht="18" customHeight="1" x14ac:dyDescent="0.3">
      <c r="A95" s="11" t="s">
        <v>52</v>
      </c>
      <c r="E95" s="11" t="s">
        <v>53</v>
      </c>
    </row>
    <row r="96" spans="1:10" s="11" customFormat="1" ht="18" customHeight="1" x14ac:dyDescent="0.3">
      <c r="A96" s="11" t="s">
        <v>54</v>
      </c>
    </row>
    <row r="97" spans="1:10" s="11" customFormat="1" ht="15" customHeight="1" x14ac:dyDescent="0.3">
      <c r="A97" s="253" t="s">
        <v>25</v>
      </c>
      <c r="B97" s="253"/>
      <c r="C97" s="253"/>
      <c r="D97" s="253"/>
      <c r="E97" s="253" t="s">
        <v>26</v>
      </c>
      <c r="F97" s="253" t="s">
        <v>27</v>
      </c>
      <c r="G97" s="253"/>
      <c r="H97" s="270" t="s">
        <v>14</v>
      </c>
      <c r="I97" s="270"/>
      <c r="J97" s="269" t="s">
        <v>72</v>
      </c>
    </row>
    <row r="98" spans="1:10" s="11" customFormat="1" ht="15" customHeight="1" x14ac:dyDescent="0.3">
      <c r="A98" s="253"/>
      <c r="B98" s="253"/>
      <c r="C98" s="253"/>
      <c r="D98" s="253"/>
      <c r="E98" s="253"/>
      <c r="F98" s="253"/>
      <c r="G98" s="253"/>
      <c r="H98" s="271" t="s">
        <v>55</v>
      </c>
      <c r="I98" s="271"/>
      <c r="J98" s="269"/>
    </row>
    <row r="99" spans="1:10" s="11" customFormat="1" ht="18" customHeight="1" x14ac:dyDescent="0.3">
      <c r="A99" s="252"/>
      <c r="B99" s="252"/>
      <c r="C99" s="252"/>
      <c r="D99" s="252"/>
      <c r="E99" s="132"/>
      <c r="F99" s="174"/>
      <c r="G99" s="174"/>
      <c r="H99" s="174"/>
      <c r="I99" s="174"/>
      <c r="J99" s="101"/>
    </row>
    <row r="100" spans="1:10" s="11" customFormat="1" ht="18" customHeight="1" x14ac:dyDescent="0.3">
      <c r="A100" s="252"/>
      <c r="B100" s="252"/>
      <c r="C100" s="252"/>
      <c r="D100" s="252"/>
      <c r="E100" s="132"/>
      <c r="F100" s="174"/>
      <c r="G100" s="174"/>
      <c r="H100" s="174"/>
      <c r="I100" s="174"/>
      <c r="J100" s="101"/>
    </row>
    <row r="101" spans="1:10" s="11" customFormat="1" ht="18" customHeight="1" x14ac:dyDescent="0.3">
      <c r="A101" s="252"/>
      <c r="B101" s="252"/>
      <c r="C101" s="252"/>
      <c r="D101" s="252"/>
      <c r="E101" s="132"/>
      <c r="F101" s="174"/>
      <c r="G101" s="174"/>
      <c r="H101" s="174"/>
      <c r="I101" s="174"/>
      <c r="J101" s="101"/>
    </row>
    <row r="102" spans="1:10" s="11" customFormat="1" ht="18" customHeight="1" x14ac:dyDescent="0.3">
      <c r="A102" s="252"/>
      <c r="B102" s="252"/>
      <c r="C102" s="252"/>
      <c r="D102" s="252"/>
      <c r="E102" s="132"/>
      <c r="F102" s="174"/>
      <c r="G102" s="174"/>
      <c r="H102" s="174"/>
      <c r="I102" s="174"/>
      <c r="J102" s="101"/>
    </row>
    <row r="103" spans="1:10" s="11" customFormat="1" x14ac:dyDescent="0.3">
      <c r="A103" s="102"/>
      <c r="B103" s="102"/>
      <c r="C103" s="102"/>
      <c r="D103" s="102"/>
      <c r="E103" s="102"/>
      <c r="F103" s="102"/>
      <c r="G103" s="102"/>
      <c r="H103" s="102"/>
      <c r="I103" s="102"/>
      <c r="J103" s="110" t="s">
        <v>126</v>
      </c>
    </row>
    <row r="104" spans="1:10" x14ac:dyDescent="0.3">
      <c r="C104" s="5"/>
      <c r="D104" s="5"/>
    </row>
    <row r="105" spans="1:10" x14ac:dyDescent="0.3">
      <c r="E105" s="5"/>
      <c r="F105" s="5"/>
      <c r="G105" s="5"/>
      <c r="H105" s="5"/>
      <c r="I105" s="5"/>
      <c r="J105" s="5"/>
    </row>
    <row r="106" spans="1:10" ht="19.5" x14ac:dyDescent="0.3">
      <c r="E106" s="5"/>
      <c r="F106" s="5"/>
      <c r="G106" s="5"/>
      <c r="H106" s="7"/>
      <c r="I106" s="7"/>
    </row>
    <row r="107" spans="1:10" x14ac:dyDescent="0.3">
      <c r="E107" s="5"/>
      <c r="F107" s="5"/>
    </row>
    <row r="108" spans="1:10" x14ac:dyDescent="0.3">
      <c r="C108" s="5"/>
      <c r="D108" s="5"/>
    </row>
    <row r="109" spans="1:10" x14ac:dyDescent="0.3">
      <c r="E109" s="5"/>
      <c r="F109" s="5"/>
      <c r="G109" s="5"/>
    </row>
    <row r="110" spans="1:10" ht="19.5" x14ac:dyDescent="0.3">
      <c r="E110" s="5"/>
      <c r="F110" s="5"/>
      <c r="G110" s="5"/>
      <c r="H110" s="7"/>
      <c r="I110" s="7"/>
    </row>
    <row r="111" spans="1:10" x14ac:dyDescent="0.3">
      <c r="E111" s="5"/>
      <c r="F111" s="5"/>
      <c r="G111" s="5"/>
    </row>
    <row r="112" spans="1:10" x14ac:dyDescent="0.3">
      <c r="C112" s="5"/>
      <c r="D112" s="5"/>
      <c r="E112" s="5"/>
      <c r="F112" s="5"/>
    </row>
    <row r="113" spans="3:9" x14ac:dyDescent="0.3">
      <c r="E113" s="5"/>
      <c r="F113" s="5"/>
      <c r="G113" s="5"/>
      <c r="H113" s="6"/>
      <c r="I113" s="6"/>
    </row>
    <row r="114" spans="3:9" x14ac:dyDescent="0.3">
      <c r="C114" s="5"/>
      <c r="D114" s="5"/>
    </row>
    <row r="115" spans="3:9" ht="19.5" x14ac:dyDescent="0.3">
      <c r="E115" s="5"/>
      <c r="F115" s="5"/>
      <c r="G115" s="6"/>
      <c r="H115" s="7"/>
      <c r="I115" s="7"/>
    </row>
    <row r="116" spans="3:9" x14ac:dyDescent="0.3">
      <c r="C116" s="5"/>
      <c r="D116" s="5"/>
      <c r="E116" s="5"/>
      <c r="F116" s="5"/>
    </row>
    <row r="117" spans="3:9" x14ac:dyDescent="0.3">
      <c r="C117" s="5"/>
      <c r="D117" s="5"/>
      <c r="E117" s="5"/>
      <c r="F117" s="5"/>
      <c r="G117" s="6"/>
    </row>
    <row r="118" spans="3:9" ht="19.5" x14ac:dyDescent="0.3">
      <c r="E118" s="8"/>
      <c r="F118" s="5"/>
    </row>
    <row r="119" spans="3:9" x14ac:dyDescent="0.3">
      <c r="E119" s="5"/>
      <c r="F119" s="9"/>
    </row>
    <row r="120" spans="3:9" x14ac:dyDescent="0.3">
      <c r="C120" s="5"/>
      <c r="D120" s="5"/>
    </row>
    <row r="121" spans="3:9" x14ac:dyDescent="0.3">
      <c r="E121" s="5"/>
      <c r="F121" s="5"/>
      <c r="G121" s="9"/>
    </row>
    <row r="122" spans="3:9" x14ac:dyDescent="0.3">
      <c r="C122" s="5"/>
      <c r="D122" s="5"/>
      <c r="E122" s="5"/>
      <c r="F122" s="5"/>
    </row>
    <row r="123" spans="3:9" x14ac:dyDescent="0.3">
      <c r="E123" s="5"/>
      <c r="F123" s="5"/>
      <c r="G123" s="5"/>
    </row>
    <row r="124" spans="3:9" ht="19.5" x14ac:dyDescent="0.3">
      <c r="E124" s="5"/>
      <c r="F124" s="5"/>
      <c r="G124" s="5"/>
      <c r="H124" s="7"/>
      <c r="I124" s="7"/>
    </row>
    <row r="125" spans="3:9" x14ac:dyDescent="0.3">
      <c r="E125" s="5"/>
      <c r="F125" s="5"/>
      <c r="G125" s="5"/>
    </row>
    <row r="126" spans="3:9" x14ac:dyDescent="0.3">
      <c r="C126" s="5"/>
      <c r="D126" s="5"/>
    </row>
    <row r="127" spans="3:9" x14ac:dyDescent="0.3">
      <c r="C127" s="5"/>
      <c r="D127" s="5"/>
    </row>
    <row r="128" spans="3:9" x14ac:dyDescent="0.3">
      <c r="C128" s="5"/>
      <c r="D128" s="5"/>
    </row>
    <row r="129" spans="3:9" x14ac:dyDescent="0.3">
      <c r="C129" s="5"/>
      <c r="D129" s="5"/>
    </row>
    <row r="130" spans="3:9" x14ac:dyDescent="0.3">
      <c r="C130" s="5"/>
      <c r="D130" s="5"/>
    </row>
    <row r="131" spans="3:9" x14ac:dyDescent="0.3">
      <c r="C131" s="5"/>
      <c r="D131" s="5"/>
    </row>
    <row r="132" spans="3:9" x14ac:dyDescent="0.3">
      <c r="E132" s="5"/>
    </row>
    <row r="133" spans="3:9" x14ac:dyDescent="0.3">
      <c r="E133" s="5"/>
      <c r="F133" s="5"/>
      <c r="G133" s="5"/>
      <c r="H133" s="5"/>
      <c r="I133" s="5"/>
    </row>
    <row r="134" spans="3:9" x14ac:dyDescent="0.3">
      <c r="C134" s="5"/>
      <c r="D134" s="5"/>
    </row>
    <row r="135" spans="3:9" ht="19" x14ac:dyDescent="0.3">
      <c r="E135" s="5"/>
      <c r="F135" s="5"/>
      <c r="G135" s="10"/>
    </row>
    <row r="136" spans="3:9" x14ac:dyDescent="0.3">
      <c r="C136" s="5"/>
      <c r="D136" s="5"/>
      <c r="G136" s="9"/>
    </row>
    <row r="137" spans="3:9" ht="19" x14ac:dyDescent="0.3">
      <c r="C137" s="5"/>
      <c r="D137" s="5"/>
      <c r="G137" s="10"/>
    </row>
    <row r="138" spans="3:9" ht="19.5" x14ac:dyDescent="0.3">
      <c r="C138" s="5"/>
      <c r="D138" s="5"/>
      <c r="G138" s="10"/>
      <c r="H138" s="7"/>
      <c r="I138" s="7"/>
    </row>
    <row r="139" spans="3:9" x14ac:dyDescent="0.3">
      <c r="C139" s="5"/>
      <c r="D139" s="5"/>
      <c r="E139" s="5"/>
      <c r="F139" s="5"/>
    </row>
    <row r="140" spans="3:9" x14ac:dyDescent="0.3">
      <c r="C140" s="5"/>
      <c r="D140" s="5"/>
      <c r="E140" s="5"/>
      <c r="F140" s="5"/>
    </row>
    <row r="158" spans="3:4" ht="20" x14ac:dyDescent="0.3">
      <c r="C158" s="3" ph="1"/>
      <c r="D158" s="3" ph="1"/>
    </row>
    <row r="172" spans="3:4" ht="20" x14ac:dyDescent="0.3">
      <c r="C172" s="3" ph="1"/>
      <c r="D172" s="3" ph="1"/>
    </row>
    <row r="174" spans="3:4" ht="20" x14ac:dyDescent="0.3">
      <c r="C174" s="3" ph="1"/>
      <c r="D174" s="3" ph="1"/>
    </row>
    <row r="176" spans="3:4" ht="20" x14ac:dyDescent="0.3">
      <c r="C176" s="3" ph="1"/>
      <c r="D176" s="3" ph="1"/>
    </row>
    <row r="178" spans="3:4" ht="20" x14ac:dyDescent="0.3">
      <c r="C178" s="3" ph="1"/>
      <c r="D178" s="3" ph="1"/>
    </row>
    <row r="180" spans="3:4" ht="20" x14ac:dyDescent="0.3">
      <c r="C180" s="3" ph="1"/>
      <c r="D180" s="3" ph="1"/>
    </row>
    <row r="182" spans="3:4" ht="20" x14ac:dyDescent="0.3">
      <c r="C182" s="3" ph="1"/>
      <c r="D182" s="3" ph="1"/>
    </row>
    <row r="184" spans="3:4" ht="20" x14ac:dyDescent="0.3">
      <c r="C184" s="3" ph="1"/>
      <c r="D184" s="3" ph="1"/>
    </row>
  </sheetData>
  <sheetProtection sheet="1" objects="1" scenarios="1"/>
  <mergeCells count="121">
    <mergeCell ref="A101:D101"/>
    <mergeCell ref="F101:G101"/>
    <mergeCell ref="H101:I101"/>
    <mergeCell ref="A102:D102"/>
    <mergeCell ref="F102:G102"/>
    <mergeCell ref="H102:I102"/>
    <mergeCell ref="A99:D99"/>
    <mergeCell ref="F99:G99"/>
    <mergeCell ref="H99:I99"/>
    <mergeCell ref="A100:D100"/>
    <mergeCell ref="F100:G100"/>
    <mergeCell ref="H100:I100"/>
    <mergeCell ref="A94:I94"/>
    <mergeCell ref="A97:D98"/>
    <mergeCell ref="E97:E98"/>
    <mergeCell ref="F97:G98"/>
    <mergeCell ref="H97:I97"/>
    <mergeCell ref="J97:J98"/>
    <mergeCell ref="H98:I98"/>
    <mergeCell ref="A88:I88"/>
    <mergeCell ref="A89:I89"/>
    <mergeCell ref="A90:D91"/>
    <mergeCell ref="E90:F90"/>
    <mergeCell ref="G90:J90"/>
    <mergeCell ref="E91:F91"/>
    <mergeCell ref="G91:J91"/>
    <mergeCell ref="G81:J81"/>
    <mergeCell ref="E82:J82"/>
    <mergeCell ref="A84:J84"/>
    <mergeCell ref="A85:I85"/>
    <mergeCell ref="A86:I86"/>
    <mergeCell ref="A87:J87"/>
    <mergeCell ref="A76:J76"/>
    <mergeCell ref="A77:I77"/>
    <mergeCell ref="A78:D82"/>
    <mergeCell ref="E78:F78"/>
    <mergeCell ref="G78:J78"/>
    <mergeCell ref="E79:F79"/>
    <mergeCell ref="G79:J79"/>
    <mergeCell ref="E80:F80"/>
    <mergeCell ref="G80:J80"/>
    <mergeCell ref="E81:F81"/>
    <mergeCell ref="A72:I72"/>
    <mergeCell ref="A73:D74"/>
    <mergeCell ref="E73:F73"/>
    <mergeCell ref="G73:J73"/>
    <mergeCell ref="E74:F74"/>
    <mergeCell ref="G74:J74"/>
    <mergeCell ref="A68:D69"/>
    <mergeCell ref="E68:F68"/>
    <mergeCell ref="G68:J68"/>
    <mergeCell ref="E69:F69"/>
    <mergeCell ref="G69:J69"/>
    <mergeCell ref="A71:J71"/>
    <mergeCell ref="A62:J62"/>
    <mergeCell ref="A63:I63"/>
    <mergeCell ref="A64:I64"/>
    <mergeCell ref="A65:J65"/>
    <mergeCell ref="A66:J66"/>
    <mergeCell ref="A67:I67"/>
    <mergeCell ref="I54:J54"/>
    <mergeCell ref="I55:J55"/>
    <mergeCell ref="A56:J56"/>
    <mergeCell ref="A57:J57"/>
    <mergeCell ref="A58:J58"/>
    <mergeCell ref="A59:J59"/>
    <mergeCell ref="A47:B48"/>
    <mergeCell ref="C47:C48"/>
    <mergeCell ref="D47:E48"/>
    <mergeCell ref="G47:I48"/>
    <mergeCell ref="J47:J48"/>
    <mergeCell ref="A49:I49"/>
    <mergeCell ref="J31:J32"/>
    <mergeCell ref="D32:G32"/>
    <mergeCell ref="J33:J38"/>
    <mergeCell ref="F34:I34"/>
    <mergeCell ref="F40:I40"/>
    <mergeCell ref="F41:F45"/>
    <mergeCell ref="G41:G45"/>
    <mergeCell ref="H41:H45"/>
    <mergeCell ref="I41:I45"/>
    <mergeCell ref="J41:J45"/>
    <mergeCell ref="A13:F13"/>
    <mergeCell ref="G13:J13"/>
    <mergeCell ref="A15:A45"/>
    <mergeCell ref="B15:B17"/>
    <mergeCell ref="C15:I15"/>
    <mergeCell ref="J16:J17"/>
    <mergeCell ref="B18:B45"/>
    <mergeCell ref="G18:I18"/>
    <mergeCell ref="C19:E19"/>
    <mergeCell ref="G19:I19"/>
    <mergeCell ref="J26:J27"/>
    <mergeCell ref="D27:E27"/>
    <mergeCell ref="J28:J30"/>
    <mergeCell ref="C29:C30"/>
    <mergeCell ref="D29:I29"/>
    <mergeCell ref="D30:I30"/>
    <mergeCell ref="J19:J22"/>
    <mergeCell ref="G23:I23"/>
    <mergeCell ref="J23:J25"/>
    <mergeCell ref="C24:C25"/>
    <mergeCell ref="D24:E25"/>
    <mergeCell ref="G24:I24"/>
    <mergeCell ref="G8:J8"/>
    <mergeCell ref="F9:J9"/>
    <mergeCell ref="G10:J10"/>
    <mergeCell ref="G11:J11"/>
    <mergeCell ref="B12:C12"/>
    <mergeCell ref="D12:E12"/>
    <mergeCell ref="F12:J12"/>
    <mergeCell ref="A1:J1"/>
    <mergeCell ref="A4:A12"/>
    <mergeCell ref="B4:E4"/>
    <mergeCell ref="G4:J4"/>
    <mergeCell ref="B5:E6"/>
    <mergeCell ref="G5:J5"/>
    <mergeCell ref="G6:J6"/>
    <mergeCell ref="B7:E7"/>
    <mergeCell ref="G7:J7"/>
    <mergeCell ref="B8:E11"/>
  </mergeCells>
  <phoneticPr fontId="3"/>
  <dataValidations count="4">
    <dataValidation type="list" allowBlank="1" showInputMessage="1" showErrorMessage="1" sqref="C16:C17 C20:C22 C24 C27 C29 C32 C35:C38 C41:C47" xr:uid="{1A3180A4-430F-4416-A43C-58BAE20E3551}">
      <formula1>"●"</formula1>
    </dataValidation>
    <dataValidation type="list" allowBlank="1" showInputMessage="1" showErrorMessage="1" sqref="J94" xr:uid="{E76916B2-1A38-4B30-9C0C-D559191705E7}">
      <formula1>"ある,ない"</formula1>
    </dataValidation>
    <dataValidation type="list" allowBlank="1" showInputMessage="1" showErrorMessage="1" sqref="J63:J64 J67 J88:J89 J85:J86 J72 J77" xr:uid="{05564805-04C2-41AB-9C7B-0E53B59FCB63}">
      <formula1>"はい,いいえ"</formula1>
    </dataValidation>
    <dataValidation type="list" allowBlank="1" showInputMessage="1" showErrorMessage="1" sqref="F48" xr:uid="{FE8F8017-B566-40BE-A23A-790B93FB81D9}">
      <formula1>"Ａ,Ｂ,Ｃ,Ｄ"</formula1>
    </dataValidation>
  </dataValidations>
  <printOptions horizontalCentered="1" verticalCentered="1"/>
  <pageMargins left="0.39370078740157483" right="0.39370078740157483" top="0.19685039370078741" bottom="0.39370078740157483" header="0.31496062992125984" footer="0.31496062992125984"/>
  <pageSetup paperSize="9" scale="79" fitToHeight="0" orientation="portrait" r:id="rId1"/>
  <rowBreaks count="1" manualBreakCount="1">
    <brk id="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DF260-0FC5-402D-9878-5235307E64A0}">
  <dimension ref="A1:B301"/>
  <sheetViews>
    <sheetView workbookViewId="0"/>
  </sheetViews>
  <sheetFormatPr defaultColWidth="8.8984375" defaultRowHeight="13.5" x14ac:dyDescent="0.3"/>
  <cols>
    <col min="1" max="1" width="7.3984375" style="124" bestFit="1" customWidth="1"/>
    <col min="2" max="2" width="10.8984375" style="125" bestFit="1" customWidth="1"/>
    <col min="3" max="16384" width="8.8984375" style="124"/>
  </cols>
  <sheetData>
    <row r="1" spans="1:2" s="123" customFormat="1" x14ac:dyDescent="0.3">
      <c r="A1" s="121" t="s">
        <v>121</v>
      </c>
      <c r="B1" s="121" t="s">
        <v>6</v>
      </c>
    </row>
    <row r="2" spans="1:2" x14ac:dyDescent="0.3">
      <c r="A2" s="121">
        <v>1</v>
      </c>
      <c r="B2" s="122">
        <v>4730</v>
      </c>
    </row>
    <row r="3" spans="1:2" x14ac:dyDescent="0.3">
      <c r="A3" s="121">
        <v>2</v>
      </c>
      <c r="B3" s="122">
        <v>7570</v>
      </c>
    </row>
    <row r="4" spans="1:2" x14ac:dyDescent="0.3">
      <c r="A4" s="121">
        <v>3</v>
      </c>
      <c r="B4" s="122">
        <v>10410</v>
      </c>
    </row>
    <row r="5" spans="1:2" x14ac:dyDescent="0.3">
      <c r="A5" s="121">
        <v>4</v>
      </c>
      <c r="B5" s="122">
        <v>13240</v>
      </c>
    </row>
    <row r="6" spans="1:2" x14ac:dyDescent="0.3">
      <c r="A6" s="121">
        <v>5</v>
      </c>
      <c r="B6" s="122">
        <v>16080</v>
      </c>
    </row>
    <row r="7" spans="1:2" x14ac:dyDescent="0.3">
      <c r="A7" s="121">
        <v>6</v>
      </c>
      <c r="B7" s="122">
        <v>17210</v>
      </c>
    </row>
    <row r="8" spans="1:2" x14ac:dyDescent="0.3">
      <c r="A8" s="121">
        <v>7</v>
      </c>
      <c r="B8" s="122">
        <v>18340</v>
      </c>
    </row>
    <row r="9" spans="1:2" x14ac:dyDescent="0.3">
      <c r="A9" s="121">
        <v>8</v>
      </c>
      <c r="B9" s="122">
        <v>19480</v>
      </c>
    </row>
    <row r="10" spans="1:2" x14ac:dyDescent="0.3">
      <c r="A10" s="121">
        <v>9</v>
      </c>
      <c r="B10" s="122">
        <v>20610</v>
      </c>
    </row>
    <row r="11" spans="1:2" x14ac:dyDescent="0.3">
      <c r="A11" s="121">
        <v>10</v>
      </c>
      <c r="B11" s="122">
        <v>21740</v>
      </c>
    </row>
    <row r="12" spans="1:2" x14ac:dyDescent="0.3">
      <c r="A12" s="121">
        <v>11</v>
      </c>
      <c r="B12" s="122">
        <v>22880</v>
      </c>
    </row>
    <row r="13" spans="1:2" x14ac:dyDescent="0.3">
      <c r="A13" s="121">
        <v>12</v>
      </c>
      <c r="B13" s="122">
        <v>24010</v>
      </c>
    </row>
    <row r="14" spans="1:2" x14ac:dyDescent="0.3">
      <c r="A14" s="121">
        <v>13</v>
      </c>
      <c r="B14" s="122">
        <v>25140</v>
      </c>
    </row>
    <row r="15" spans="1:2" x14ac:dyDescent="0.3">
      <c r="A15" s="121">
        <v>14</v>
      </c>
      <c r="B15" s="122">
        <v>26270</v>
      </c>
    </row>
    <row r="16" spans="1:2" x14ac:dyDescent="0.3">
      <c r="A16" s="121">
        <v>15</v>
      </c>
      <c r="B16" s="122">
        <v>27410</v>
      </c>
    </row>
    <row r="17" spans="1:2" x14ac:dyDescent="0.3">
      <c r="A17" s="121">
        <v>16</v>
      </c>
      <c r="B17" s="122">
        <v>28540</v>
      </c>
    </row>
    <row r="18" spans="1:2" x14ac:dyDescent="0.3">
      <c r="A18" s="121">
        <v>17</v>
      </c>
      <c r="B18" s="122">
        <v>29670</v>
      </c>
    </row>
    <row r="19" spans="1:2" x14ac:dyDescent="0.3">
      <c r="A19" s="121">
        <v>18</v>
      </c>
      <c r="B19" s="122">
        <v>30810</v>
      </c>
    </row>
    <row r="20" spans="1:2" x14ac:dyDescent="0.3">
      <c r="A20" s="121">
        <v>19</v>
      </c>
      <c r="B20" s="122">
        <v>31940</v>
      </c>
    </row>
    <row r="21" spans="1:2" x14ac:dyDescent="0.3">
      <c r="A21" s="121">
        <v>20</v>
      </c>
      <c r="B21" s="122">
        <v>33070</v>
      </c>
    </row>
    <row r="22" spans="1:2" x14ac:dyDescent="0.3">
      <c r="A22" s="121">
        <v>21</v>
      </c>
      <c r="B22" s="122">
        <v>34210</v>
      </c>
    </row>
    <row r="23" spans="1:2" x14ac:dyDescent="0.3">
      <c r="A23" s="121">
        <v>22</v>
      </c>
      <c r="B23" s="122">
        <v>35340</v>
      </c>
    </row>
    <row r="24" spans="1:2" x14ac:dyDescent="0.3">
      <c r="A24" s="121">
        <v>23</v>
      </c>
      <c r="B24" s="122">
        <v>36470</v>
      </c>
    </row>
    <row r="25" spans="1:2" x14ac:dyDescent="0.3">
      <c r="A25" s="121">
        <v>24</v>
      </c>
      <c r="B25" s="122">
        <v>37600</v>
      </c>
    </row>
    <row r="26" spans="1:2" x14ac:dyDescent="0.3">
      <c r="A26" s="121">
        <v>25</v>
      </c>
      <c r="B26" s="122">
        <v>38740</v>
      </c>
    </row>
    <row r="27" spans="1:2" x14ac:dyDescent="0.3">
      <c r="A27" s="121">
        <v>26</v>
      </c>
      <c r="B27" s="122">
        <v>39870</v>
      </c>
    </row>
    <row r="28" spans="1:2" x14ac:dyDescent="0.3">
      <c r="A28" s="121">
        <v>27</v>
      </c>
      <c r="B28" s="122">
        <v>41000</v>
      </c>
    </row>
    <row r="29" spans="1:2" x14ac:dyDescent="0.3">
      <c r="A29" s="121">
        <v>28</v>
      </c>
      <c r="B29" s="122">
        <v>42140</v>
      </c>
    </row>
    <row r="30" spans="1:2" x14ac:dyDescent="0.3">
      <c r="A30" s="121">
        <v>29</v>
      </c>
      <c r="B30" s="122">
        <v>43270</v>
      </c>
    </row>
    <row r="31" spans="1:2" x14ac:dyDescent="0.3">
      <c r="A31" s="121">
        <v>30</v>
      </c>
      <c r="B31" s="122">
        <v>44400</v>
      </c>
    </row>
    <row r="32" spans="1:2" x14ac:dyDescent="0.3">
      <c r="A32" s="121">
        <v>31</v>
      </c>
      <c r="B32" s="122">
        <v>45530</v>
      </c>
    </row>
    <row r="33" spans="1:2" x14ac:dyDescent="0.3">
      <c r="A33" s="121">
        <v>32</v>
      </c>
      <c r="B33" s="122">
        <v>46670</v>
      </c>
    </row>
    <row r="34" spans="1:2" x14ac:dyDescent="0.3">
      <c r="A34" s="121">
        <v>33</v>
      </c>
      <c r="B34" s="122">
        <v>47800</v>
      </c>
    </row>
    <row r="35" spans="1:2" x14ac:dyDescent="0.3">
      <c r="A35" s="121">
        <v>34</v>
      </c>
      <c r="B35" s="122">
        <v>48930</v>
      </c>
    </row>
    <row r="36" spans="1:2" x14ac:dyDescent="0.3">
      <c r="A36" s="121">
        <v>35</v>
      </c>
      <c r="B36" s="122">
        <v>50060</v>
      </c>
    </row>
    <row r="37" spans="1:2" x14ac:dyDescent="0.3">
      <c r="A37" s="121">
        <v>36</v>
      </c>
      <c r="B37" s="122">
        <v>51200</v>
      </c>
    </row>
    <row r="38" spans="1:2" x14ac:dyDescent="0.3">
      <c r="A38" s="121">
        <v>37</v>
      </c>
      <c r="B38" s="122">
        <v>52330</v>
      </c>
    </row>
    <row r="39" spans="1:2" x14ac:dyDescent="0.3">
      <c r="A39" s="121">
        <v>38</v>
      </c>
      <c r="B39" s="122">
        <v>53460</v>
      </c>
    </row>
    <row r="40" spans="1:2" x14ac:dyDescent="0.3">
      <c r="A40" s="121">
        <v>39</v>
      </c>
      <c r="B40" s="122">
        <v>54600</v>
      </c>
    </row>
    <row r="41" spans="1:2" x14ac:dyDescent="0.3">
      <c r="A41" s="121">
        <v>40</v>
      </c>
      <c r="B41" s="122">
        <v>55730</v>
      </c>
    </row>
    <row r="42" spans="1:2" x14ac:dyDescent="0.3">
      <c r="A42" s="121">
        <v>41</v>
      </c>
      <c r="B42" s="122">
        <v>56860</v>
      </c>
    </row>
    <row r="43" spans="1:2" x14ac:dyDescent="0.3">
      <c r="A43" s="121">
        <v>42</v>
      </c>
      <c r="B43" s="122">
        <v>57990</v>
      </c>
    </row>
    <row r="44" spans="1:2" x14ac:dyDescent="0.3">
      <c r="A44" s="121">
        <v>43</v>
      </c>
      <c r="B44" s="122">
        <v>59130</v>
      </c>
    </row>
    <row r="45" spans="1:2" x14ac:dyDescent="0.3">
      <c r="A45" s="121">
        <v>44</v>
      </c>
      <c r="B45" s="122">
        <v>60260</v>
      </c>
    </row>
    <row r="46" spans="1:2" x14ac:dyDescent="0.3">
      <c r="A46" s="121">
        <v>45</v>
      </c>
      <c r="B46" s="122">
        <v>61390</v>
      </c>
    </row>
    <row r="47" spans="1:2" x14ac:dyDescent="0.3">
      <c r="A47" s="121">
        <v>46</v>
      </c>
      <c r="B47" s="122">
        <v>62530</v>
      </c>
    </row>
    <row r="48" spans="1:2" x14ac:dyDescent="0.3">
      <c r="A48" s="121">
        <v>47</v>
      </c>
      <c r="B48" s="122">
        <v>63660</v>
      </c>
    </row>
    <row r="49" spans="1:2" x14ac:dyDescent="0.3">
      <c r="A49" s="121">
        <v>48</v>
      </c>
      <c r="B49" s="122">
        <v>64790</v>
      </c>
    </row>
    <row r="50" spans="1:2" x14ac:dyDescent="0.3">
      <c r="A50" s="121">
        <v>49</v>
      </c>
      <c r="B50" s="122">
        <v>65920</v>
      </c>
    </row>
    <row r="51" spans="1:2" x14ac:dyDescent="0.3">
      <c r="A51" s="121">
        <v>50</v>
      </c>
      <c r="B51" s="122">
        <v>67060</v>
      </c>
    </row>
    <row r="52" spans="1:2" x14ac:dyDescent="0.3">
      <c r="A52" s="121">
        <v>51</v>
      </c>
      <c r="B52" s="122">
        <v>67960</v>
      </c>
    </row>
    <row r="53" spans="1:2" x14ac:dyDescent="0.3">
      <c r="A53" s="121">
        <v>52</v>
      </c>
      <c r="B53" s="122">
        <v>68870</v>
      </c>
    </row>
    <row r="54" spans="1:2" x14ac:dyDescent="0.3">
      <c r="A54" s="121">
        <v>53</v>
      </c>
      <c r="B54" s="122">
        <v>69770</v>
      </c>
    </row>
    <row r="55" spans="1:2" x14ac:dyDescent="0.3">
      <c r="A55" s="121">
        <v>54</v>
      </c>
      <c r="B55" s="122">
        <v>70680</v>
      </c>
    </row>
    <row r="56" spans="1:2" x14ac:dyDescent="0.3">
      <c r="A56" s="121">
        <v>55</v>
      </c>
      <c r="B56" s="122">
        <v>71580</v>
      </c>
    </row>
    <row r="57" spans="1:2" x14ac:dyDescent="0.3">
      <c r="A57" s="121">
        <v>56</v>
      </c>
      <c r="B57" s="122">
        <v>72480</v>
      </c>
    </row>
    <row r="58" spans="1:2" x14ac:dyDescent="0.3">
      <c r="A58" s="121">
        <v>57</v>
      </c>
      <c r="B58" s="122">
        <v>73390</v>
      </c>
    </row>
    <row r="59" spans="1:2" x14ac:dyDescent="0.3">
      <c r="A59" s="121">
        <v>58</v>
      </c>
      <c r="B59" s="122">
        <v>74290</v>
      </c>
    </row>
    <row r="60" spans="1:2" x14ac:dyDescent="0.3">
      <c r="A60" s="121">
        <v>59</v>
      </c>
      <c r="B60" s="122">
        <v>75200</v>
      </c>
    </row>
    <row r="61" spans="1:2" x14ac:dyDescent="0.3">
      <c r="A61" s="121">
        <v>60</v>
      </c>
      <c r="B61" s="122">
        <v>76100</v>
      </c>
    </row>
    <row r="62" spans="1:2" x14ac:dyDescent="0.3">
      <c r="A62" s="121">
        <v>61</v>
      </c>
      <c r="B62" s="122">
        <v>77010</v>
      </c>
    </row>
    <row r="63" spans="1:2" x14ac:dyDescent="0.3">
      <c r="A63" s="121">
        <v>62</v>
      </c>
      <c r="B63" s="122">
        <v>77910</v>
      </c>
    </row>
    <row r="64" spans="1:2" x14ac:dyDescent="0.3">
      <c r="A64" s="121">
        <v>63</v>
      </c>
      <c r="B64" s="122">
        <v>78820</v>
      </c>
    </row>
    <row r="65" spans="1:2" x14ac:dyDescent="0.3">
      <c r="A65" s="121">
        <v>64</v>
      </c>
      <c r="B65" s="122">
        <v>79720</v>
      </c>
    </row>
    <row r="66" spans="1:2" x14ac:dyDescent="0.3">
      <c r="A66" s="121">
        <v>65</v>
      </c>
      <c r="B66" s="122">
        <v>80630</v>
      </c>
    </row>
    <row r="67" spans="1:2" x14ac:dyDescent="0.3">
      <c r="A67" s="121">
        <v>66</v>
      </c>
      <c r="B67" s="122">
        <v>81530</v>
      </c>
    </row>
    <row r="68" spans="1:2" x14ac:dyDescent="0.3">
      <c r="A68" s="121">
        <v>67</v>
      </c>
      <c r="B68" s="122">
        <v>82430</v>
      </c>
    </row>
    <row r="69" spans="1:2" x14ac:dyDescent="0.3">
      <c r="A69" s="121">
        <v>68</v>
      </c>
      <c r="B69" s="122">
        <v>83340</v>
      </c>
    </row>
    <row r="70" spans="1:2" x14ac:dyDescent="0.3">
      <c r="A70" s="121">
        <v>69</v>
      </c>
      <c r="B70" s="122">
        <v>84240</v>
      </c>
    </row>
    <row r="71" spans="1:2" x14ac:dyDescent="0.3">
      <c r="A71" s="121">
        <v>70</v>
      </c>
      <c r="B71" s="122">
        <v>85150</v>
      </c>
    </row>
    <row r="72" spans="1:2" x14ac:dyDescent="0.3">
      <c r="A72" s="121">
        <v>71</v>
      </c>
      <c r="B72" s="122">
        <v>86050</v>
      </c>
    </row>
    <row r="73" spans="1:2" x14ac:dyDescent="0.3">
      <c r="A73" s="121">
        <v>72</v>
      </c>
      <c r="B73" s="122">
        <v>86960</v>
      </c>
    </row>
    <row r="74" spans="1:2" x14ac:dyDescent="0.3">
      <c r="A74" s="121">
        <v>73</v>
      </c>
      <c r="B74" s="122">
        <v>87860</v>
      </c>
    </row>
    <row r="75" spans="1:2" x14ac:dyDescent="0.3">
      <c r="A75" s="121">
        <v>74</v>
      </c>
      <c r="B75" s="122">
        <v>88770</v>
      </c>
    </row>
    <row r="76" spans="1:2" x14ac:dyDescent="0.3">
      <c r="A76" s="121">
        <v>75</v>
      </c>
      <c r="B76" s="122">
        <v>89670</v>
      </c>
    </row>
    <row r="77" spans="1:2" x14ac:dyDescent="0.3">
      <c r="A77" s="121">
        <v>76</v>
      </c>
      <c r="B77" s="122">
        <v>90570</v>
      </c>
    </row>
    <row r="78" spans="1:2" x14ac:dyDescent="0.3">
      <c r="A78" s="121">
        <v>77</v>
      </c>
      <c r="B78" s="122">
        <v>91480</v>
      </c>
    </row>
    <row r="79" spans="1:2" x14ac:dyDescent="0.3">
      <c r="A79" s="121">
        <v>78</v>
      </c>
      <c r="B79" s="122">
        <v>92380</v>
      </c>
    </row>
    <row r="80" spans="1:2" x14ac:dyDescent="0.3">
      <c r="A80" s="121">
        <v>79</v>
      </c>
      <c r="B80" s="122">
        <v>93290</v>
      </c>
    </row>
    <row r="81" spans="1:2" x14ac:dyDescent="0.3">
      <c r="A81" s="121">
        <v>80</v>
      </c>
      <c r="B81" s="122">
        <v>94190</v>
      </c>
    </row>
    <row r="82" spans="1:2" x14ac:dyDescent="0.3">
      <c r="A82" s="121">
        <v>81</v>
      </c>
      <c r="B82" s="122">
        <v>95100</v>
      </c>
    </row>
    <row r="83" spans="1:2" x14ac:dyDescent="0.3">
      <c r="A83" s="121">
        <v>82</v>
      </c>
      <c r="B83" s="122">
        <v>96000</v>
      </c>
    </row>
    <row r="84" spans="1:2" x14ac:dyDescent="0.3">
      <c r="A84" s="121">
        <v>83</v>
      </c>
      <c r="B84" s="122">
        <v>96910</v>
      </c>
    </row>
    <row r="85" spans="1:2" x14ac:dyDescent="0.3">
      <c r="A85" s="121">
        <v>84</v>
      </c>
      <c r="B85" s="122">
        <v>97810</v>
      </c>
    </row>
    <row r="86" spans="1:2" x14ac:dyDescent="0.3">
      <c r="A86" s="121">
        <v>85</v>
      </c>
      <c r="B86" s="122">
        <v>98720</v>
      </c>
    </row>
    <row r="87" spans="1:2" x14ac:dyDescent="0.3">
      <c r="A87" s="121">
        <v>86</v>
      </c>
      <c r="B87" s="122">
        <v>99620</v>
      </c>
    </row>
    <row r="88" spans="1:2" x14ac:dyDescent="0.3">
      <c r="A88" s="121">
        <v>87</v>
      </c>
      <c r="B88" s="122">
        <v>100520</v>
      </c>
    </row>
    <row r="89" spans="1:2" x14ac:dyDescent="0.3">
      <c r="A89" s="121">
        <v>88</v>
      </c>
      <c r="B89" s="122">
        <v>101430</v>
      </c>
    </row>
    <row r="90" spans="1:2" x14ac:dyDescent="0.3">
      <c r="A90" s="121">
        <v>89</v>
      </c>
      <c r="B90" s="122">
        <v>102330</v>
      </c>
    </row>
    <row r="91" spans="1:2" x14ac:dyDescent="0.3">
      <c r="A91" s="121">
        <v>90</v>
      </c>
      <c r="B91" s="122">
        <v>103240</v>
      </c>
    </row>
    <row r="92" spans="1:2" x14ac:dyDescent="0.3">
      <c r="A92" s="121">
        <v>91</v>
      </c>
      <c r="B92" s="122">
        <v>104140</v>
      </c>
    </row>
    <row r="93" spans="1:2" x14ac:dyDescent="0.3">
      <c r="A93" s="121">
        <v>92</v>
      </c>
      <c r="B93" s="122">
        <v>105050</v>
      </c>
    </row>
    <row r="94" spans="1:2" x14ac:dyDescent="0.3">
      <c r="A94" s="121">
        <v>93</v>
      </c>
      <c r="B94" s="122">
        <v>105950</v>
      </c>
    </row>
    <row r="95" spans="1:2" x14ac:dyDescent="0.3">
      <c r="A95" s="121">
        <v>94</v>
      </c>
      <c r="B95" s="122">
        <v>106860</v>
      </c>
    </row>
    <row r="96" spans="1:2" x14ac:dyDescent="0.3">
      <c r="A96" s="121">
        <v>95</v>
      </c>
      <c r="B96" s="122">
        <v>107760</v>
      </c>
    </row>
    <row r="97" spans="1:2" x14ac:dyDescent="0.3">
      <c r="A97" s="121">
        <v>96</v>
      </c>
      <c r="B97" s="122">
        <v>108660</v>
      </c>
    </row>
    <row r="98" spans="1:2" x14ac:dyDescent="0.3">
      <c r="A98" s="121">
        <v>97</v>
      </c>
      <c r="B98" s="122">
        <v>109570</v>
      </c>
    </row>
    <row r="99" spans="1:2" x14ac:dyDescent="0.3">
      <c r="A99" s="121">
        <v>98</v>
      </c>
      <c r="B99" s="122">
        <v>110470</v>
      </c>
    </row>
    <row r="100" spans="1:2" x14ac:dyDescent="0.3">
      <c r="A100" s="121">
        <v>99</v>
      </c>
      <c r="B100" s="122">
        <v>111380</v>
      </c>
    </row>
    <row r="101" spans="1:2" x14ac:dyDescent="0.3">
      <c r="A101" s="121">
        <v>100</v>
      </c>
      <c r="B101" s="122">
        <v>112280</v>
      </c>
    </row>
    <row r="102" spans="1:2" x14ac:dyDescent="0.3">
      <c r="A102" s="121">
        <v>101</v>
      </c>
      <c r="B102" s="126">
        <v>112970</v>
      </c>
    </row>
    <row r="103" spans="1:2" x14ac:dyDescent="0.3">
      <c r="A103" s="121">
        <v>102</v>
      </c>
      <c r="B103" s="126">
        <v>113650</v>
      </c>
    </row>
    <row r="104" spans="1:2" x14ac:dyDescent="0.3">
      <c r="A104" s="121">
        <v>103</v>
      </c>
      <c r="B104" s="126">
        <v>114340</v>
      </c>
    </row>
    <row r="105" spans="1:2" x14ac:dyDescent="0.3">
      <c r="A105" s="121">
        <v>104</v>
      </c>
      <c r="B105" s="126">
        <v>115020</v>
      </c>
    </row>
    <row r="106" spans="1:2" x14ac:dyDescent="0.3">
      <c r="A106" s="121">
        <v>105</v>
      </c>
      <c r="B106" s="126">
        <v>115710</v>
      </c>
    </row>
    <row r="107" spans="1:2" x14ac:dyDescent="0.3">
      <c r="A107" s="121">
        <v>106</v>
      </c>
      <c r="B107" s="126">
        <v>116390</v>
      </c>
    </row>
    <row r="108" spans="1:2" x14ac:dyDescent="0.3">
      <c r="A108" s="121">
        <v>107</v>
      </c>
      <c r="B108" s="126">
        <v>117080</v>
      </c>
    </row>
    <row r="109" spans="1:2" x14ac:dyDescent="0.3">
      <c r="A109" s="121">
        <v>108</v>
      </c>
      <c r="B109" s="126">
        <v>117760</v>
      </c>
    </row>
    <row r="110" spans="1:2" x14ac:dyDescent="0.3">
      <c r="A110" s="121">
        <v>109</v>
      </c>
      <c r="B110" s="126">
        <v>118440</v>
      </c>
    </row>
    <row r="111" spans="1:2" x14ac:dyDescent="0.3">
      <c r="A111" s="121">
        <v>110</v>
      </c>
      <c r="B111" s="126">
        <v>119140</v>
      </c>
    </row>
    <row r="112" spans="1:2" x14ac:dyDescent="0.3">
      <c r="A112" s="121">
        <v>111</v>
      </c>
      <c r="B112" s="126">
        <v>119820</v>
      </c>
    </row>
    <row r="113" spans="1:2" x14ac:dyDescent="0.3">
      <c r="A113" s="121">
        <v>112</v>
      </c>
      <c r="B113" s="126">
        <v>120500</v>
      </c>
    </row>
    <row r="114" spans="1:2" x14ac:dyDescent="0.3">
      <c r="A114" s="121">
        <v>113</v>
      </c>
      <c r="B114" s="126">
        <v>121190</v>
      </c>
    </row>
    <row r="115" spans="1:2" x14ac:dyDescent="0.3">
      <c r="A115" s="121">
        <v>114</v>
      </c>
      <c r="B115" s="126">
        <v>121870</v>
      </c>
    </row>
    <row r="116" spans="1:2" x14ac:dyDescent="0.3">
      <c r="A116" s="121">
        <v>115</v>
      </c>
      <c r="B116" s="126">
        <v>122560</v>
      </c>
    </row>
    <row r="117" spans="1:2" x14ac:dyDescent="0.3">
      <c r="A117" s="121">
        <v>116</v>
      </c>
      <c r="B117" s="126">
        <v>123250</v>
      </c>
    </row>
    <row r="118" spans="1:2" x14ac:dyDescent="0.3">
      <c r="A118" s="121">
        <v>117</v>
      </c>
      <c r="B118" s="126">
        <v>123930</v>
      </c>
    </row>
    <row r="119" spans="1:2" x14ac:dyDescent="0.3">
      <c r="A119" s="121">
        <v>118</v>
      </c>
      <c r="B119" s="126">
        <v>124610</v>
      </c>
    </row>
    <row r="120" spans="1:2" x14ac:dyDescent="0.3">
      <c r="A120" s="121">
        <v>119</v>
      </c>
      <c r="B120" s="126">
        <v>125290</v>
      </c>
    </row>
    <row r="121" spans="1:2" x14ac:dyDescent="0.3">
      <c r="A121" s="121">
        <v>120</v>
      </c>
      <c r="B121" s="126">
        <v>125980</v>
      </c>
    </row>
    <row r="122" spans="1:2" x14ac:dyDescent="0.3">
      <c r="A122" s="121">
        <v>121</v>
      </c>
      <c r="B122" s="126">
        <v>126670</v>
      </c>
    </row>
    <row r="123" spans="1:2" x14ac:dyDescent="0.3">
      <c r="A123" s="121">
        <v>122</v>
      </c>
      <c r="B123" s="126">
        <v>127350</v>
      </c>
    </row>
    <row r="124" spans="1:2" x14ac:dyDescent="0.3">
      <c r="A124" s="121">
        <v>123</v>
      </c>
      <c r="B124" s="126">
        <v>128040</v>
      </c>
    </row>
    <row r="125" spans="1:2" x14ac:dyDescent="0.3">
      <c r="A125" s="121">
        <v>124</v>
      </c>
      <c r="B125" s="126">
        <v>128720</v>
      </c>
    </row>
    <row r="126" spans="1:2" x14ac:dyDescent="0.3">
      <c r="A126" s="121">
        <v>125</v>
      </c>
      <c r="B126" s="126">
        <v>129400</v>
      </c>
    </row>
    <row r="127" spans="1:2" x14ac:dyDescent="0.3">
      <c r="A127" s="121">
        <v>126</v>
      </c>
      <c r="B127" s="126">
        <v>130100</v>
      </c>
    </row>
    <row r="128" spans="1:2" x14ac:dyDescent="0.3">
      <c r="A128" s="121">
        <v>127</v>
      </c>
      <c r="B128" s="126">
        <v>130780</v>
      </c>
    </row>
    <row r="129" spans="1:2" x14ac:dyDescent="0.3">
      <c r="A129" s="121">
        <v>128</v>
      </c>
      <c r="B129" s="126">
        <v>131460</v>
      </c>
    </row>
    <row r="130" spans="1:2" x14ac:dyDescent="0.3">
      <c r="A130" s="121">
        <v>129</v>
      </c>
      <c r="B130" s="126">
        <v>132150</v>
      </c>
    </row>
    <row r="131" spans="1:2" x14ac:dyDescent="0.3">
      <c r="A131" s="121">
        <v>130</v>
      </c>
      <c r="B131" s="126">
        <v>132830</v>
      </c>
    </row>
    <row r="132" spans="1:2" x14ac:dyDescent="0.3">
      <c r="A132" s="121">
        <v>131</v>
      </c>
      <c r="B132" s="126">
        <v>133520</v>
      </c>
    </row>
    <row r="133" spans="1:2" x14ac:dyDescent="0.3">
      <c r="A133" s="121">
        <v>132</v>
      </c>
      <c r="B133" s="126">
        <v>134200</v>
      </c>
    </row>
    <row r="134" spans="1:2" x14ac:dyDescent="0.3">
      <c r="A134" s="121">
        <v>133</v>
      </c>
      <c r="B134" s="126">
        <v>134890</v>
      </c>
    </row>
    <row r="135" spans="1:2" x14ac:dyDescent="0.3">
      <c r="A135" s="121">
        <v>134</v>
      </c>
      <c r="B135" s="126">
        <v>135570</v>
      </c>
    </row>
    <row r="136" spans="1:2" x14ac:dyDescent="0.3">
      <c r="A136" s="121">
        <v>135</v>
      </c>
      <c r="B136" s="126">
        <v>136250</v>
      </c>
    </row>
    <row r="137" spans="1:2" x14ac:dyDescent="0.3">
      <c r="A137" s="121">
        <v>136</v>
      </c>
      <c r="B137" s="126">
        <v>136950</v>
      </c>
    </row>
    <row r="138" spans="1:2" x14ac:dyDescent="0.3">
      <c r="A138" s="121">
        <v>137</v>
      </c>
      <c r="B138" s="126">
        <v>137630</v>
      </c>
    </row>
    <row r="139" spans="1:2" x14ac:dyDescent="0.3">
      <c r="A139" s="121">
        <v>138</v>
      </c>
      <c r="B139" s="126">
        <v>138310</v>
      </c>
    </row>
    <row r="140" spans="1:2" x14ac:dyDescent="0.3">
      <c r="A140" s="121">
        <v>139</v>
      </c>
      <c r="B140" s="126">
        <v>139000</v>
      </c>
    </row>
    <row r="141" spans="1:2" x14ac:dyDescent="0.3">
      <c r="A141" s="121">
        <v>140</v>
      </c>
      <c r="B141" s="126">
        <v>139680</v>
      </c>
    </row>
    <row r="142" spans="1:2" x14ac:dyDescent="0.3">
      <c r="A142" s="121">
        <v>141</v>
      </c>
      <c r="B142" s="126">
        <v>140360</v>
      </c>
    </row>
    <row r="143" spans="1:2" x14ac:dyDescent="0.3">
      <c r="A143" s="121">
        <v>142</v>
      </c>
      <c r="B143" s="126">
        <v>141060</v>
      </c>
    </row>
    <row r="144" spans="1:2" x14ac:dyDescent="0.3">
      <c r="A144" s="121">
        <v>143</v>
      </c>
      <c r="B144" s="126">
        <v>141740</v>
      </c>
    </row>
    <row r="145" spans="1:2" x14ac:dyDescent="0.3">
      <c r="A145" s="121">
        <v>144</v>
      </c>
      <c r="B145" s="126">
        <v>142420</v>
      </c>
    </row>
    <row r="146" spans="1:2" x14ac:dyDescent="0.3">
      <c r="A146" s="121">
        <v>145</v>
      </c>
      <c r="B146" s="126">
        <v>143100</v>
      </c>
    </row>
    <row r="147" spans="1:2" x14ac:dyDescent="0.3">
      <c r="A147" s="121">
        <v>146</v>
      </c>
      <c r="B147" s="126">
        <v>143790</v>
      </c>
    </row>
    <row r="148" spans="1:2" x14ac:dyDescent="0.3">
      <c r="A148" s="121">
        <v>147</v>
      </c>
      <c r="B148" s="126">
        <v>144480</v>
      </c>
    </row>
    <row r="149" spans="1:2" x14ac:dyDescent="0.3">
      <c r="A149" s="121">
        <v>148</v>
      </c>
      <c r="B149" s="126">
        <v>145160</v>
      </c>
    </row>
    <row r="150" spans="1:2" x14ac:dyDescent="0.3">
      <c r="A150" s="121">
        <v>149</v>
      </c>
      <c r="B150" s="126">
        <v>145850</v>
      </c>
    </row>
    <row r="151" spans="1:2" x14ac:dyDescent="0.3">
      <c r="A151" s="121">
        <v>150</v>
      </c>
      <c r="B151" s="126">
        <v>146530</v>
      </c>
    </row>
    <row r="152" spans="1:2" x14ac:dyDescent="0.3">
      <c r="A152" s="121">
        <v>151</v>
      </c>
      <c r="B152" s="126">
        <v>146990</v>
      </c>
    </row>
    <row r="153" spans="1:2" x14ac:dyDescent="0.3">
      <c r="A153" s="121">
        <v>152</v>
      </c>
      <c r="B153" s="126">
        <v>147440</v>
      </c>
    </row>
    <row r="154" spans="1:2" x14ac:dyDescent="0.3">
      <c r="A154" s="121">
        <v>153</v>
      </c>
      <c r="B154" s="126">
        <v>147900</v>
      </c>
    </row>
    <row r="155" spans="1:2" x14ac:dyDescent="0.3">
      <c r="A155" s="121">
        <v>154</v>
      </c>
      <c r="B155" s="126">
        <v>148360</v>
      </c>
    </row>
    <row r="156" spans="1:2" x14ac:dyDescent="0.3">
      <c r="A156" s="121">
        <v>155</v>
      </c>
      <c r="B156" s="126">
        <v>148820</v>
      </c>
    </row>
    <row r="157" spans="1:2" x14ac:dyDescent="0.3">
      <c r="A157" s="121">
        <v>156</v>
      </c>
      <c r="B157" s="126">
        <v>149270</v>
      </c>
    </row>
    <row r="158" spans="1:2" x14ac:dyDescent="0.3">
      <c r="A158" s="121">
        <v>157</v>
      </c>
      <c r="B158" s="126">
        <v>149730</v>
      </c>
    </row>
    <row r="159" spans="1:2" x14ac:dyDescent="0.3">
      <c r="A159" s="121">
        <v>158</v>
      </c>
      <c r="B159" s="126">
        <v>150180</v>
      </c>
    </row>
    <row r="160" spans="1:2" x14ac:dyDescent="0.3">
      <c r="A160" s="121">
        <v>159</v>
      </c>
      <c r="B160" s="126">
        <v>150640</v>
      </c>
    </row>
    <row r="161" spans="1:2" x14ac:dyDescent="0.3">
      <c r="A161" s="121">
        <v>160</v>
      </c>
      <c r="B161" s="126">
        <v>151090</v>
      </c>
    </row>
    <row r="162" spans="1:2" x14ac:dyDescent="0.3">
      <c r="A162" s="121">
        <v>161</v>
      </c>
      <c r="B162" s="126">
        <v>151560</v>
      </c>
    </row>
    <row r="163" spans="1:2" x14ac:dyDescent="0.3">
      <c r="A163" s="121">
        <v>162</v>
      </c>
      <c r="B163" s="126">
        <v>152010</v>
      </c>
    </row>
    <row r="164" spans="1:2" x14ac:dyDescent="0.3">
      <c r="A164" s="121">
        <v>163</v>
      </c>
      <c r="B164" s="126">
        <v>152470</v>
      </c>
    </row>
    <row r="165" spans="1:2" x14ac:dyDescent="0.3">
      <c r="A165" s="121">
        <v>164</v>
      </c>
      <c r="B165" s="126">
        <v>152930</v>
      </c>
    </row>
    <row r="166" spans="1:2" x14ac:dyDescent="0.3">
      <c r="A166" s="121">
        <v>165</v>
      </c>
      <c r="B166" s="126">
        <v>153380</v>
      </c>
    </row>
    <row r="167" spans="1:2" x14ac:dyDescent="0.3">
      <c r="A167" s="121">
        <v>166</v>
      </c>
      <c r="B167" s="126">
        <v>153840</v>
      </c>
    </row>
    <row r="168" spans="1:2" x14ac:dyDescent="0.3">
      <c r="A168" s="121">
        <v>167</v>
      </c>
      <c r="B168" s="126">
        <v>154290</v>
      </c>
    </row>
    <row r="169" spans="1:2" x14ac:dyDescent="0.3">
      <c r="A169" s="121">
        <v>168</v>
      </c>
      <c r="B169" s="126">
        <v>154750</v>
      </c>
    </row>
    <row r="170" spans="1:2" x14ac:dyDescent="0.3">
      <c r="A170" s="121">
        <v>169</v>
      </c>
      <c r="B170" s="126">
        <v>155210</v>
      </c>
    </row>
    <row r="171" spans="1:2" x14ac:dyDescent="0.3">
      <c r="A171" s="121">
        <v>170</v>
      </c>
      <c r="B171" s="126">
        <v>155670</v>
      </c>
    </row>
    <row r="172" spans="1:2" x14ac:dyDescent="0.3">
      <c r="A172" s="121">
        <v>171</v>
      </c>
      <c r="B172" s="126">
        <v>156120</v>
      </c>
    </row>
    <row r="173" spans="1:2" x14ac:dyDescent="0.3">
      <c r="A173" s="121">
        <v>172</v>
      </c>
      <c r="B173" s="126">
        <v>156580</v>
      </c>
    </row>
    <row r="174" spans="1:2" x14ac:dyDescent="0.3">
      <c r="A174" s="121">
        <v>173</v>
      </c>
      <c r="B174" s="126">
        <v>157030</v>
      </c>
    </row>
    <row r="175" spans="1:2" x14ac:dyDescent="0.3">
      <c r="A175" s="121">
        <v>174</v>
      </c>
      <c r="B175" s="126">
        <v>157490</v>
      </c>
    </row>
    <row r="176" spans="1:2" x14ac:dyDescent="0.3">
      <c r="A176" s="121">
        <v>175</v>
      </c>
      <c r="B176" s="126">
        <v>157940</v>
      </c>
    </row>
    <row r="177" spans="1:2" x14ac:dyDescent="0.3">
      <c r="A177" s="121">
        <v>176</v>
      </c>
      <c r="B177" s="126">
        <v>158400</v>
      </c>
    </row>
    <row r="178" spans="1:2" x14ac:dyDescent="0.3">
      <c r="A178" s="121">
        <v>177</v>
      </c>
      <c r="B178" s="126">
        <v>158870</v>
      </c>
    </row>
    <row r="179" spans="1:2" x14ac:dyDescent="0.3">
      <c r="A179" s="121">
        <v>178</v>
      </c>
      <c r="B179" s="126">
        <v>159320</v>
      </c>
    </row>
    <row r="180" spans="1:2" x14ac:dyDescent="0.3">
      <c r="A180" s="121">
        <v>179</v>
      </c>
      <c r="B180" s="126">
        <v>159780</v>
      </c>
    </row>
    <row r="181" spans="1:2" x14ac:dyDescent="0.3">
      <c r="A181" s="121">
        <v>180</v>
      </c>
      <c r="B181" s="126">
        <v>160230</v>
      </c>
    </row>
    <row r="182" spans="1:2" x14ac:dyDescent="0.3">
      <c r="A182" s="121">
        <v>181</v>
      </c>
      <c r="B182" s="126">
        <v>160690</v>
      </c>
    </row>
    <row r="183" spans="1:2" x14ac:dyDescent="0.3">
      <c r="A183" s="121">
        <v>182</v>
      </c>
      <c r="B183" s="126">
        <v>161140</v>
      </c>
    </row>
    <row r="184" spans="1:2" x14ac:dyDescent="0.3">
      <c r="A184" s="121">
        <v>183</v>
      </c>
      <c r="B184" s="126">
        <v>161600</v>
      </c>
    </row>
    <row r="185" spans="1:2" x14ac:dyDescent="0.3">
      <c r="A185" s="121">
        <v>184</v>
      </c>
      <c r="B185" s="126">
        <v>162050</v>
      </c>
    </row>
    <row r="186" spans="1:2" x14ac:dyDescent="0.3">
      <c r="A186" s="121">
        <v>185</v>
      </c>
      <c r="B186" s="126">
        <v>162520</v>
      </c>
    </row>
    <row r="187" spans="1:2" x14ac:dyDescent="0.3">
      <c r="A187" s="121">
        <v>186</v>
      </c>
      <c r="B187" s="126">
        <v>162970</v>
      </c>
    </row>
    <row r="188" spans="1:2" x14ac:dyDescent="0.3">
      <c r="A188" s="121">
        <v>187</v>
      </c>
      <c r="B188" s="126">
        <v>163430</v>
      </c>
    </row>
    <row r="189" spans="1:2" x14ac:dyDescent="0.3">
      <c r="A189" s="121">
        <v>188</v>
      </c>
      <c r="B189" s="126">
        <v>163880</v>
      </c>
    </row>
    <row r="190" spans="1:2" x14ac:dyDescent="0.3">
      <c r="A190" s="121">
        <v>189</v>
      </c>
      <c r="B190" s="126">
        <v>164340</v>
      </c>
    </row>
    <row r="191" spans="1:2" x14ac:dyDescent="0.3">
      <c r="A191" s="121">
        <v>190</v>
      </c>
      <c r="B191" s="126">
        <v>164800</v>
      </c>
    </row>
    <row r="192" spans="1:2" x14ac:dyDescent="0.3">
      <c r="A192" s="121">
        <v>191</v>
      </c>
      <c r="B192" s="126">
        <v>165250</v>
      </c>
    </row>
    <row r="193" spans="1:2" x14ac:dyDescent="0.3">
      <c r="A193" s="121">
        <v>192</v>
      </c>
      <c r="B193" s="126">
        <v>165710</v>
      </c>
    </row>
    <row r="194" spans="1:2" x14ac:dyDescent="0.3">
      <c r="A194" s="121">
        <v>193</v>
      </c>
      <c r="B194" s="126">
        <v>166170</v>
      </c>
    </row>
    <row r="195" spans="1:2" x14ac:dyDescent="0.3">
      <c r="A195" s="121">
        <v>194</v>
      </c>
      <c r="B195" s="126">
        <v>166630</v>
      </c>
    </row>
    <row r="196" spans="1:2" x14ac:dyDescent="0.3">
      <c r="A196" s="121">
        <v>195</v>
      </c>
      <c r="B196" s="126">
        <v>167080</v>
      </c>
    </row>
    <row r="197" spans="1:2" x14ac:dyDescent="0.3">
      <c r="A197" s="121">
        <v>196</v>
      </c>
      <c r="B197" s="126">
        <v>167540</v>
      </c>
    </row>
    <row r="198" spans="1:2" x14ac:dyDescent="0.3">
      <c r="A198" s="121">
        <v>197</v>
      </c>
      <c r="B198" s="126">
        <v>167990</v>
      </c>
    </row>
    <row r="199" spans="1:2" x14ac:dyDescent="0.3">
      <c r="A199" s="121">
        <v>198</v>
      </c>
      <c r="B199" s="126">
        <v>168450</v>
      </c>
    </row>
    <row r="200" spans="1:2" x14ac:dyDescent="0.3">
      <c r="A200" s="121">
        <v>199</v>
      </c>
      <c r="B200" s="126">
        <v>168900</v>
      </c>
    </row>
    <row r="201" spans="1:2" x14ac:dyDescent="0.3">
      <c r="A201" s="121">
        <v>200</v>
      </c>
      <c r="B201" s="126">
        <v>169360</v>
      </c>
    </row>
    <row r="202" spans="1:2" x14ac:dyDescent="0.3">
      <c r="A202" s="121">
        <v>201</v>
      </c>
      <c r="B202" s="126">
        <v>169740</v>
      </c>
    </row>
    <row r="203" spans="1:2" x14ac:dyDescent="0.3">
      <c r="A203" s="121">
        <v>202</v>
      </c>
      <c r="B203" s="126">
        <v>170100</v>
      </c>
    </row>
    <row r="204" spans="1:2" x14ac:dyDescent="0.3">
      <c r="A204" s="121">
        <v>203</v>
      </c>
      <c r="B204" s="126">
        <v>170470</v>
      </c>
    </row>
    <row r="205" spans="1:2" x14ac:dyDescent="0.3">
      <c r="A205" s="121">
        <v>204</v>
      </c>
      <c r="B205" s="126">
        <v>170830</v>
      </c>
    </row>
    <row r="206" spans="1:2" x14ac:dyDescent="0.3">
      <c r="A206" s="121">
        <v>205</v>
      </c>
      <c r="B206" s="126">
        <v>171210</v>
      </c>
    </row>
    <row r="207" spans="1:2" x14ac:dyDescent="0.3">
      <c r="A207" s="121">
        <v>206</v>
      </c>
      <c r="B207" s="126">
        <v>171580</v>
      </c>
    </row>
    <row r="208" spans="1:2" x14ac:dyDescent="0.3">
      <c r="A208" s="121">
        <v>207</v>
      </c>
      <c r="B208" s="126">
        <v>171940</v>
      </c>
    </row>
    <row r="209" spans="1:2" x14ac:dyDescent="0.3">
      <c r="A209" s="121">
        <v>208</v>
      </c>
      <c r="B209" s="126">
        <v>172310</v>
      </c>
    </row>
    <row r="210" spans="1:2" x14ac:dyDescent="0.3">
      <c r="A210" s="121">
        <v>209</v>
      </c>
      <c r="B210" s="126">
        <v>172690</v>
      </c>
    </row>
    <row r="211" spans="1:2" x14ac:dyDescent="0.3">
      <c r="A211" s="121">
        <v>210</v>
      </c>
      <c r="B211" s="126">
        <v>173050</v>
      </c>
    </row>
    <row r="212" spans="1:2" x14ac:dyDescent="0.3">
      <c r="A212" s="121">
        <v>211</v>
      </c>
      <c r="B212" s="126">
        <v>173420</v>
      </c>
    </row>
    <row r="213" spans="1:2" x14ac:dyDescent="0.3">
      <c r="A213" s="121">
        <v>212</v>
      </c>
      <c r="B213" s="126">
        <v>173790</v>
      </c>
    </row>
    <row r="214" spans="1:2" x14ac:dyDescent="0.3">
      <c r="A214" s="121">
        <v>213</v>
      </c>
      <c r="B214" s="126">
        <v>174160</v>
      </c>
    </row>
    <row r="215" spans="1:2" x14ac:dyDescent="0.3">
      <c r="A215" s="121">
        <v>214</v>
      </c>
      <c r="B215" s="126">
        <v>174530</v>
      </c>
    </row>
    <row r="216" spans="1:2" x14ac:dyDescent="0.3">
      <c r="A216" s="121">
        <v>215</v>
      </c>
      <c r="B216" s="126">
        <v>174890</v>
      </c>
    </row>
    <row r="217" spans="1:2" x14ac:dyDescent="0.3">
      <c r="A217" s="121">
        <v>216</v>
      </c>
      <c r="B217" s="126">
        <v>175270</v>
      </c>
    </row>
    <row r="218" spans="1:2" x14ac:dyDescent="0.3">
      <c r="A218" s="121">
        <v>217</v>
      </c>
      <c r="B218" s="126">
        <v>175640</v>
      </c>
    </row>
    <row r="219" spans="1:2" x14ac:dyDescent="0.3">
      <c r="A219" s="121">
        <v>218</v>
      </c>
      <c r="B219" s="126">
        <v>176000</v>
      </c>
    </row>
    <row r="220" spans="1:2" x14ac:dyDescent="0.3">
      <c r="A220" s="121">
        <v>219</v>
      </c>
      <c r="B220" s="126">
        <v>176370</v>
      </c>
    </row>
    <row r="221" spans="1:2" x14ac:dyDescent="0.3">
      <c r="A221" s="121">
        <v>220</v>
      </c>
      <c r="B221" s="126">
        <v>176740</v>
      </c>
    </row>
    <row r="222" spans="1:2" x14ac:dyDescent="0.3">
      <c r="A222" s="121">
        <v>221</v>
      </c>
      <c r="B222" s="126">
        <v>177110</v>
      </c>
    </row>
    <row r="223" spans="1:2" x14ac:dyDescent="0.3">
      <c r="A223" s="121">
        <v>222</v>
      </c>
      <c r="B223" s="126">
        <v>177480</v>
      </c>
    </row>
    <row r="224" spans="1:2" x14ac:dyDescent="0.3">
      <c r="A224" s="121">
        <v>223</v>
      </c>
      <c r="B224" s="126">
        <v>177840</v>
      </c>
    </row>
    <row r="225" spans="1:2" x14ac:dyDescent="0.3">
      <c r="A225" s="121">
        <v>224</v>
      </c>
      <c r="B225" s="126">
        <v>178220</v>
      </c>
    </row>
    <row r="226" spans="1:2" x14ac:dyDescent="0.3">
      <c r="A226" s="121">
        <v>225</v>
      </c>
      <c r="B226" s="126">
        <v>178590</v>
      </c>
    </row>
    <row r="227" spans="1:2" x14ac:dyDescent="0.3">
      <c r="A227" s="121">
        <v>226</v>
      </c>
      <c r="B227" s="126">
        <v>178950</v>
      </c>
    </row>
    <row r="228" spans="1:2" x14ac:dyDescent="0.3">
      <c r="A228" s="121">
        <v>227</v>
      </c>
      <c r="B228" s="126">
        <v>179320</v>
      </c>
    </row>
    <row r="229" spans="1:2" x14ac:dyDescent="0.3">
      <c r="A229" s="121">
        <v>228</v>
      </c>
      <c r="B229" s="126">
        <v>179690</v>
      </c>
    </row>
    <row r="230" spans="1:2" x14ac:dyDescent="0.3">
      <c r="A230" s="121">
        <v>229</v>
      </c>
      <c r="B230" s="126">
        <v>180060</v>
      </c>
    </row>
    <row r="231" spans="1:2" x14ac:dyDescent="0.3">
      <c r="A231" s="121">
        <v>230</v>
      </c>
      <c r="B231" s="126">
        <v>180430</v>
      </c>
    </row>
    <row r="232" spans="1:2" x14ac:dyDescent="0.3">
      <c r="A232" s="121">
        <v>231</v>
      </c>
      <c r="B232" s="126">
        <v>180790</v>
      </c>
    </row>
    <row r="233" spans="1:2" x14ac:dyDescent="0.3">
      <c r="A233" s="121">
        <v>232</v>
      </c>
      <c r="B233" s="126">
        <v>181170</v>
      </c>
    </row>
    <row r="234" spans="1:2" x14ac:dyDescent="0.3">
      <c r="A234" s="121">
        <v>233</v>
      </c>
      <c r="B234" s="126">
        <v>181540</v>
      </c>
    </row>
    <row r="235" spans="1:2" x14ac:dyDescent="0.3">
      <c r="A235" s="121">
        <v>234</v>
      </c>
      <c r="B235" s="126">
        <v>181900</v>
      </c>
    </row>
    <row r="236" spans="1:2" x14ac:dyDescent="0.3">
      <c r="A236" s="121">
        <v>235</v>
      </c>
      <c r="B236" s="126">
        <v>182270</v>
      </c>
    </row>
    <row r="237" spans="1:2" x14ac:dyDescent="0.3">
      <c r="A237" s="121">
        <v>236</v>
      </c>
      <c r="B237" s="126">
        <v>182650</v>
      </c>
    </row>
    <row r="238" spans="1:2" x14ac:dyDescent="0.3">
      <c r="A238" s="121">
        <v>237</v>
      </c>
      <c r="B238" s="126">
        <v>183010</v>
      </c>
    </row>
    <row r="239" spans="1:2" x14ac:dyDescent="0.3">
      <c r="A239" s="121">
        <v>238</v>
      </c>
      <c r="B239" s="126">
        <v>183380</v>
      </c>
    </row>
    <row r="240" spans="1:2" x14ac:dyDescent="0.3">
      <c r="A240" s="121">
        <v>239</v>
      </c>
      <c r="B240" s="126">
        <v>183740</v>
      </c>
    </row>
    <row r="241" spans="1:2" x14ac:dyDescent="0.3">
      <c r="A241" s="121">
        <v>240</v>
      </c>
      <c r="B241" s="126">
        <v>184120</v>
      </c>
    </row>
    <row r="242" spans="1:2" x14ac:dyDescent="0.3">
      <c r="A242" s="121">
        <v>241</v>
      </c>
      <c r="B242" s="126">
        <v>184490</v>
      </c>
    </row>
    <row r="243" spans="1:2" x14ac:dyDescent="0.3">
      <c r="A243" s="121">
        <v>242</v>
      </c>
      <c r="B243" s="126">
        <v>184850</v>
      </c>
    </row>
    <row r="244" spans="1:2" x14ac:dyDescent="0.3">
      <c r="A244" s="121">
        <v>243</v>
      </c>
      <c r="B244" s="126">
        <v>185220</v>
      </c>
    </row>
    <row r="245" spans="1:2" x14ac:dyDescent="0.3">
      <c r="A245" s="121">
        <v>244</v>
      </c>
      <c r="B245" s="126">
        <v>185600</v>
      </c>
    </row>
    <row r="246" spans="1:2" x14ac:dyDescent="0.3">
      <c r="A246" s="121">
        <v>245</v>
      </c>
      <c r="B246" s="126">
        <v>185960</v>
      </c>
    </row>
    <row r="247" spans="1:2" x14ac:dyDescent="0.3">
      <c r="A247" s="121">
        <v>246</v>
      </c>
      <c r="B247" s="126">
        <v>186330</v>
      </c>
    </row>
    <row r="248" spans="1:2" x14ac:dyDescent="0.3">
      <c r="A248" s="121">
        <v>247</v>
      </c>
      <c r="B248" s="126">
        <v>186690</v>
      </c>
    </row>
    <row r="249" spans="1:2" x14ac:dyDescent="0.3">
      <c r="A249" s="121">
        <v>248</v>
      </c>
      <c r="B249" s="126">
        <v>187070</v>
      </c>
    </row>
    <row r="250" spans="1:2" x14ac:dyDescent="0.3">
      <c r="A250" s="121">
        <v>249</v>
      </c>
      <c r="B250" s="126">
        <v>187440</v>
      </c>
    </row>
    <row r="251" spans="1:2" x14ac:dyDescent="0.3">
      <c r="A251" s="121">
        <v>250</v>
      </c>
      <c r="B251" s="126">
        <v>187800</v>
      </c>
    </row>
    <row r="252" spans="1:2" x14ac:dyDescent="0.3">
      <c r="A252" s="121">
        <v>251</v>
      </c>
      <c r="B252" s="126">
        <v>188180</v>
      </c>
    </row>
    <row r="253" spans="1:2" x14ac:dyDescent="0.3">
      <c r="A253" s="121">
        <v>252</v>
      </c>
      <c r="B253" s="126">
        <v>188550</v>
      </c>
    </row>
    <row r="254" spans="1:2" x14ac:dyDescent="0.3">
      <c r="A254" s="121">
        <v>253</v>
      </c>
      <c r="B254" s="126">
        <v>188910</v>
      </c>
    </row>
    <row r="255" spans="1:2" x14ac:dyDescent="0.3">
      <c r="A255" s="121">
        <v>254</v>
      </c>
      <c r="B255" s="126">
        <v>189280</v>
      </c>
    </row>
    <row r="256" spans="1:2" x14ac:dyDescent="0.3">
      <c r="A256" s="121">
        <v>255</v>
      </c>
      <c r="B256" s="126">
        <v>189640</v>
      </c>
    </row>
    <row r="257" spans="1:2" x14ac:dyDescent="0.3">
      <c r="A257" s="121">
        <v>256</v>
      </c>
      <c r="B257" s="126">
        <v>190020</v>
      </c>
    </row>
    <row r="258" spans="1:2" x14ac:dyDescent="0.3">
      <c r="A258" s="121">
        <v>257</v>
      </c>
      <c r="B258" s="126">
        <v>190390</v>
      </c>
    </row>
    <row r="259" spans="1:2" x14ac:dyDescent="0.3">
      <c r="A259" s="121">
        <v>258</v>
      </c>
      <c r="B259" s="126">
        <v>190750</v>
      </c>
    </row>
    <row r="260" spans="1:2" x14ac:dyDescent="0.3">
      <c r="A260" s="121">
        <v>259</v>
      </c>
      <c r="B260" s="126">
        <v>191130</v>
      </c>
    </row>
    <row r="261" spans="1:2" x14ac:dyDescent="0.3">
      <c r="A261" s="121">
        <v>260</v>
      </c>
      <c r="B261" s="126">
        <v>191500</v>
      </c>
    </row>
    <row r="262" spans="1:2" x14ac:dyDescent="0.3">
      <c r="A262" s="121">
        <v>261</v>
      </c>
      <c r="B262" s="126">
        <v>191860</v>
      </c>
    </row>
    <row r="263" spans="1:2" x14ac:dyDescent="0.3">
      <c r="A263" s="121">
        <v>262</v>
      </c>
      <c r="B263" s="126">
        <v>192230</v>
      </c>
    </row>
    <row r="264" spans="1:2" x14ac:dyDescent="0.3">
      <c r="A264" s="121">
        <v>263</v>
      </c>
      <c r="B264" s="126">
        <v>192600</v>
      </c>
    </row>
    <row r="265" spans="1:2" x14ac:dyDescent="0.3">
      <c r="A265" s="121">
        <v>264</v>
      </c>
      <c r="B265" s="126">
        <v>192970</v>
      </c>
    </row>
    <row r="266" spans="1:2" x14ac:dyDescent="0.3">
      <c r="A266" s="121">
        <v>265</v>
      </c>
      <c r="B266" s="126">
        <v>193340</v>
      </c>
    </row>
    <row r="267" spans="1:2" x14ac:dyDescent="0.3">
      <c r="A267" s="121">
        <v>266</v>
      </c>
      <c r="B267" s="126">
        <v>193700</v>
      </c>
    </row>
    <row r="268" spans="1:2" x14ac:dyDescent="0.3">
      <c r="A268" s="121">
        <v>267</v>
      </c>
      <c r="B268" s="126">
        <v>194080</v>
      </c>
    </row>
    <row r="269" spans="1:2" x14ac:dyDescent="0.3">
      <c r="A269" s="121">
        <v>268</v>
      </c>
      <c r="B269" s="126">
        <v>194450</v>
      </c>
    </row>
    <row r="270" spans="1:2" x14ac:dyDescent="0.3">
      <c r="A270" s="121">
        <v>269</v>
      </c>
      <c r="B270" s="126">
        <v>194810</v>
      </c>
    </row>
    <row r="271" spans="1:2" x14ac:dyDescent="0.3">
      <c r="A271" s="121">
        <v>270</v>
      </c>
      <c r="B271" s="126">
        <v>195180</v>
      </c>
    </row>
    <row r="272" spans="1:2" x14ac:dyDescent="0.3">
      <c r="A272" s="121">
        <v>271</v>
      </c>
      <c r="B272" s="126">
        <v>195550</v>
      </c>
    </row>
    <row r="273" spans="1:2" x14ac:dyDescent="0.3">
      <c r="A273" s="121">
        <v>272</v>
      </c>
      <c r="B273" s="126">
        <v>195920</v>
      </c>
    </row>
    <row r="274" spans="1:2" x14ac:dyDescent="0.3">
      <c r="A274" s="121">
        <v>273</v>
      </c>
      <c r="B274" s="126">
        <v>196290</v>
      </c>
    </row>
    <row r="275" spans="1:2" x14ac:dyDescent="0.3">
      <c r="A275" s="121">
        <v>274</v>
      </c>
      <c r="B275" s="126">
        <v>196650</v>
      </c>
    </row>
    <row r="276" spans="1:2" x14ac:dyDescent="0.3">
      <c r="A276" s="121">
        <v>275</v>
      </c>
      <c r="B276" s="126">
        <v>197030</v>
      </c>
    </row>
    <row r="277" spans="1:2" x14ac:dyDescent="0.3">
      <c r="A277" s="121">
        <v>276</v>
      </c>
      <c r="B277" s="126">
        <v>197400</v>
      </c>
    </row>
    <row r="278" spans="1:2" x14ac:dyDescent="0.3">
      <c r="A278" s="121">
        <v>277</v>
      </c>
      <c r="B278" s="126">
        <v>197760</v>
      </c>
    </row>
    <row r="279" spans="1:2" x14ac:dyDescent="0.3">
      <c r="A279" s="121">
        <v>278</v>
      </c>
      <c r="B279" s="126">
        <v>198130</v>
      </c>
    </row>
    <row r="280" spans="1:2" x14ac:dyDescent="0.3">
      <c r="A280" s="121">
        <v>279</v>
      </c>
      <c r="B280" s="126">
        <v>198500</v>
      </c>
    </row>
    <row r="281" spans="1:2" x14ac:dyDescent="0.3">
      <c r="A281" s="121">
        <v>280</v>
      </c>
      <c r="B281" s="126">
        <v>198870</v>
      </c>
    </row>
    <row r="282" spans="1:2" x14ac:dyDescent="0.3">
      <c r="A282" s="121">
        <v>281</v>
      </c>
      <c r="B282" s="126">
        <v>199240</v>
      </c>
    </row>
    <row r="283" spans="1:2" x14ac:dyDescent="0.3">
      <c r="A283" s="121">
        <v>282</v>
      </c>
      <c r="B283" s="126">
        <v>199600</v>
      </c>
    </row>
    <row r="284" spans="1:2" x14ac:dyDescent="0.3">
      <c r="A284" s="121">
        <v>283</v>
      </c>
      <c r="B284" s="126">
        <v>199980</v>
      </c>
    </row>
    <row r="285" spans="1:2" x14ac:dyDescent="0.3">
      <c r="A285" s="121">
        <v>284</v>
      </c>
      <c r="B285" s="126">
        <v>200350</v>
      </c>
    </row>
    <row r="286" spans="1:2" x14ac:dyDescent="0.3">
      <c r="A286" s="121">
        <v>285</v>
      </c>
      <c r="B286" s="126">
        <v>200710</v>
      </c>
    </row>
    <row r="287" spans="1:2" x14ac:dyDescent="0.3">
      <c r="A287" s="121">
        <v>286</v>
      </c>
      <c r="B287" s="126">
        <v>201080</v>
      </c>
    </row>
    <row r="288" spans="1:2" x14ac:dyDescent="0.3">
      <c r="A288" s="121">
        <v>287</v>
      </c>
      <c r="B288" s="126">
        <v>201460</v>
      </c>
    </row>
    <row r="289" spans="1:2" x14ac:dyDescent="0.3">
      <c r="A289" s="121">
        <v>288</v>
      </c>
      <c r="B289" s="126">
        <v>201820</v>
      </c>
    </row>
    <row r="290" spans="1:2" x14ac:dyDescent="0.3">
      <c r="A290" s="121">
        <v>289</v>
      </c>
      <c r="B290" s="126">
        <v>202190</v>
      </c>
    </row>
    <row r="291" spans="1:2" x14ac:dyDescent="0.3">
      <c r="A291" s="121">
        <v>290</v>
      </c>
      <c r="B291" s="126">
        <v>202550</v>
      </c>
    </row>
    <row r="292" spans="1:2" x14ac:dyDescent="0.3">
      <c r="A292" s="121">
        <v>291</v>
      </c>
      <c r="B292" s="126">
        <v>202930</v>
      </c>
    </row>
    <row r="293" spans="1:2" x14ac:dyDescent="0.3">
      <c r="A293" s="121">
        <v>292</v>
      </c>
      <c r="B293" s="126">
        <v>203300</v>
      </c>
    </row>
    <row r="294" spans="1:2" x14ac:dyDescent="0.3">
      <c r="A294" s="121">
        <v>293</v>
      </c>
      <c r="B294" s="126">
        <v>203660</v>
      </c>
    </row>
    <row r="295" spans="1:2" x14ac:dyDescent="0.3">
      <c r="A295" s="121">
        <v>294</v>
      </c>
      <c r="B295" s="126">
        <v>204040</v>
      </c>
    </row>
    <row r="296" spans="1:2" x14ac:dyDescent="0.3">
      <c r="A296" s="121">
        <v>295</v>
      </c>
      <c r="B296" s="126">
        <v>204410</v>
      </c>
    </row>
    <row r="297" spans="1:2" x14ac:dyDescent="0.3">
      <c r="A297" s="121">
        <v>296</v>
      </c>
      <c r="B297" s="126">
        <v>204770</v>
      </c>
    </row>
    <row r="298" spans="1:2" x14ac:dyDescent="0.3">
      <c r="A298" s="121">
        <v>297</v>
      </c>
      <c r="B298" s="126">
        <v>205140</v>
      </c>
    </row>
    <row r="299" spans="1:2" x14ac:dyDescent="0.3">
      <c r="A299" s="121">
        <v>298</v>
      </c>
      <c r="B299" s="126">
        <v>205500</v>
      </c>
    </row>
    <row r="300" spans="1:2" x14ac:dyDescent="0.3">
      <c r="A300" s="121">
        <v>299</v>
      </c>
      <c r="B300" s="126">
        <v>205880</v>
      </c>
    </row>
    <row r="301" spans="1:2" x14ac:dyDescent="0.3">
      <c r="A301" s="121">
        <v>300</v>
      </c>
      <c r="B301" s="126">
        <v>206250</v>
      </c>
    </row>
  </sheetData>
  <phoneticPr fontId="3"/>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加入依頼書</vt:lpstr>
      <vt:lpstr>記入例</vt:lpstr>
      <vt:lpstr>身元信用p表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古屋高男</dc:creator>
  <cp:lastModifiedBy>中山瑛子／公務一・東京公務</cp:lastModifiedBy>
  <cp:lastPrinted>2026-01-28T05:37:13Z</cp:lastPrinted>
  <dcterms:created xsi:type="dcterms:W3CDTF">2025-01-10T09:46:52Z</dcterms:created>
  <dcterms:modified xsi:type="dcterms:W3CDTF">2026-01-28T07:15:39Z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2025-01-08T00:00:00Z</vt:filetime>
  </property>
  <property fmtid="{D5CDD505-2E9C-101B-9397-08002B2CF9AE}" pid="3" name="Creator">
    <vt:lpwstr>Adobe InDesign 18.5 (Macintosh)</vt:lpwstr>
  </property>
  <property fmtid="{D5CDD505-2E9C-101B-9397-08002B2CF9AE}" pid="4" name="LastSaved">
    <vt:filetime>2025-01-10T00:00:00Z</vt:filetime>
  </property>
  <property fmtid="{D5CDD505-2E9C-101B-9397-08002B2CF9AE}" pid="5" name="Producer">
    <vt:lpwstr>Adobe PDF Library 17.0</vt:lpwstr>
  </property>
</Properties>
</file>